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26 septembrie 2024" sheetId="1" r:id="rId1"/>
  </sheets>
  <definedNames>
    <definedName name="_xlnm.Database" localSheetId="0">#REF!</definedName>
    <definedName name="_xlnm.Database">#REF!</definedName>
    <definedName name="OLE_LINK1" localSheetId="0">'26 septembrie 2024'!#REF!</definedName>
    <definedName name="_xlnm.Print_Titles" localSheetId="0">'26 septembrie 2024'!$9:$12</definedName>
  </definedNames>
  <calcPr calcId="125725"/>
</workbook>
</file>

<file path=xl/calcChain.xml><?xml version="1.0" encoding="utf-8"?>
<calcChain xmlns="http://schemas.openxmlformats.org/spreadsheetml/2006/main">
  <c r="C305" i="1"/>
  <c r="C303" s="1"/>
  <c r="C301" s="1"/>
  <c r="C299" s="1"/>
  <c r="C297" s="1"/>
  <c r="C304"/>
  <c r="C302" s="1"/>
  <c r="C300" s="1"/>
  <c r="C298" s="1"/>
  <c r="C296" s="1"/>
  <c r="C292"/>
  <c r="C291"/>
  <c r="C288"/>
  <c r="C286" s="1"/>
  <c r="C287"/>
  <c r="C285" s="1"/>
  <c r="C264"/>
  <c r="C263"/>
  <c r="C261" s="1"/>
  <c r="C262"/>
  <c r="C251" s="1"/>
  <c r="C260"/>
  <c r="C258" s="1"/>
  <c r="C256" s="1"/>
  <c r="C254" s="1"/>
  <c r="C237"/>
  <c r="C235" s="1"/>
  <c r="C233" s="1"/>
  <c r="C231" s="1"/>
  <c r="C229" s="1"/>
  <c r="C236"/>
  <c r="C234"/>
  <c r="C232" s="1"/>
  <c r="C230" s="1"/>
  <c r="C228" s="1"/>
  <c r="C222"/>
  <c r="C220" s="1"/>
  <c r="C214" s="1"/>
  <c r="C212" s="1"/>
  <c r="C210" s="1"/>
  <c r="C208" s="1"/>
  <c r="C206" s="1"/>
  <c r="C221"/>
  <c r="C219" s="1"/>
  <c r="C213" s="1"/>
  <c r="C211" s="1"/>
  <c r="C209" s="1"/>
  <c r="C207" s="1"/>
  <c r="C205" s="1"/>
  <c r="C201"/>
  <c r="C200"/>
  <c r="C195"/>
  <c r="C194"/>
  <c r="C188" s="1"/>
  <c r="C191"/>
  <c r="C190"/>
  <c r="C189"/>
  <c r="D187"/>
  <c r="C174"/>
  <c r="C173"/>
  <c r="C171" s="1"/>
  <c r="C172"/>
  <c r="C170" s="1"/>
  <c r="C168" s="1"/>
  <c r="C166" s="1"/>
  <c r="C164" s="1"/>
  <c r="C157"/>
  <c r="C156"/>
  <c r="C154" s="1"/>
  <c r="C155"/>
  <c r="C153" s="1"/>
  <c r="C151" s="1"/>
  <c r="C149" s="1"/>
  <c r="C147" s="1"/>
  <c r="C142"/>
  <c r="C141"/>
  <c r="C118" s="1"/>
  <c r="C92" s="1"/>
  <c r="C27" s="1"/>
  <c r="C138"/>
  <c r="C115" s="1"/>
  <c r="C137"/>
  <c r="C119"/>
  <c r="C117"/>
  <c r="C93"/>
  <c r="C91"/>
  <c r="C26" s="1"/>
  <c r="D87"/>
  <c r="C76"/>
  <c r="C75"/>
  <c r="C74"/>
  <c r="C72" s="1"/>
  <c r="C73"/>
  <c r="C71" s="1"/>
  <c r="C67"/>
  <c r="C65" s="1"/>
  <c r="C66"/>
  <c r="C64" s="1"/>
  <c r="C48"/>
  <c r="C47"/>
  <c r="C46"/>
  <c r="C45"/>
  <c r="C28"/>
  <c r="C18"/>
  <c r="C17"/>
  <c r="C169" l="1"/>
  <c r="C167" s="1"/>
  <c r="C165" s="1"/>
  <c r="C163" s="1"/>
  <c r="C114"/>
  <c r="C116"/>
  <c r="C90" s="1"/>
  <c r="C25" s="1"/>
  <c r="C152"/>
  <c r="C150" s="1"/>
  <c r="C148" s="1"/>
  <c r="C146" s="1"/>
  <c r="C284"/>
  <c r="C282" s="1"/>
  <c r="C280" s="1"/>
  <c r="C278" s="1"/>
  <c r="C275"/>
  <c r="C273" s="1"/>
  <c r="C271" s="1"/>
  <c r="C269" s="1"/>
  <c r="C283"/>
  <c r="C281" s="1"/>
  <c r="C279" s="1"/>
  <c r="C277" s="1"/>
  <c r="C274"/>
  <c r="C272" s="1"/>
  <c r="C270" s="1"/>
  <c r="C268" s="1"/>
  <c r="C63"/>
  <c r="C61" s="1"/>
  <c r="C59" s="1"/>
  <c r="C56"/>
  <c r="C186"/>
  <c r="C184" s="1"/>
  <c r="C182" s="1"/>
  <c r="C180" s="1"/>
  <c r="C126"/>
  <c r="C62"/>
  <c r="C60" s="1"/>
  <c r="C58" s="1"/>
  <c r="C55"/>
  <c r="C89"/>
  <c r="C113"/>
  <c r="C111" s="1"/>
  <c r="C109" s="1"/>
  <c r="C250"/>
  <c r="C259"/>
  <c r="C257" s="1"/>
  <c r="C255" s="1"/>
  <c r="C253" s="1"/>
  <c r="C249"/>
  <c r="C247" s="1"/>
  <c r="C245" s="1"/>
  <c r="C243" s="1"/>
  <c r="C127"/>
  <c r="C136"/>
  <c r="C134" s="1"/>
  <c r="C132" s="1"/>
  <c r="C130" s="1"/>
  <c r="C187"/>
  <c r="C185" s="1"/>
  <c r="C183" s="1"/>
  <c r="C181" s="1"/>
  <c r="C135"/>
  <c r="C133" s="1"/>
  <c r="C131" s="1"/>
  <c r="C129" s="1"/>
  <c r="C101" l="1"/>
  <c r="C125"/>
  <c r="C123" s="1"/>
  <c r="C121" s="1"/>
  <c r="C107" s="1"/>
  <c r="C35"/>
  <c r="C53"/>
  <c r="C51" s="1"/>
  <c r="C49" s="1"/>
  <c r="C43" s="1"/>
  <c r="C248"/>
  <c r="C246" s="1"/>
  <c r="C244" s="1"/>
  <c r="C242" s="1"/>
  <c r="C102"/>
  <c r="C39" s="1"/>
  <c r="C36"/>
  <c r="C54"/>
  <c r="C52" s="1"/>
  <c r="C50" s="1"/>
  <c r="C44" s="1"/>
  <c r="C100"/>
  <c r="C124"/>
  <c r="C122" s="1"/>
  <c r="C120" s="1"/>
  <c r="C88"/>
  <c r="C112"/>
  <c r="C110" s="1"/>
  <c r="C108" s="1"/>
  <c r="C24"/>
  <c r="C22" s="1"/>
  <c r="C20" s="1"/>
  <c r="C16" s="1"/>
  <c r="C87"/>
  <c r="C85" s="1"/>
  <c r="C83" s="1"/>
  <c r="C103"/>
  <c r="C40" s="1"/>
  <c r="C37" l="1"/>
  <c r="C33" s="1"/>
  <c r="C31" s="1"/>
  <c r="C29" s="1"/>
  <c r="C98"/>
  <c r="C96" s="1"/>
  <c r="C94" s="1"/>
  <c r="C38"/>
  <c r="C34" s="1"/>
  <c r="C32" s="1"/>
  <c r="C30" s="1"/>
  <c r="C14" s="1"/>
  <c r="C99"/>
  <c r="C97" s="1"/>
  <c r="C95" s="1"/>
  <c r="C81" s="1"/>
  <c r="C23"/>
  <c r="C21" s="1"/>
  <c r="C19" s="1"/>
  <c r="C15" s="1"/>
  <c r="C86"/>
  <c r="C84" s="1"/>
  <c r="C82" s="1"/>
  <c r="C106"/>
  <c r="C13" l="1"/>
  <c r="C80"/>
</calcChain>
</file>

<file path=xl/sharedStrings.xml><?xml version="1.0" encoding="utf-8"?>
<sst xmlns="http://schemas.openxmlformats.org/spreadsheetml/2006/main" count="471" uniqueCount="78">
  <si>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</si>
  <si>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</si>
  <si>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</si>
  <si>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</si>
  <si>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</si>
  <si>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</si>
  <si>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</si>
  <si>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2024</t>
  </si>
  <si>
    <t>GRUPA/</t>
  </si>
  <si>
    <t>SURSA</t>
  </si>
  <si>
    <t xml:space="preserve"> Total surse de finanţare</t>
  </si>
  <si>
    <t>I</t>
  </si>
  <si>
    <t>II</t>
  </si>
  <si>
    <t xml:space="preserve">02 Buget local </t>
  </si>
  <si>
    <t xml:space="preserve">    din care:</t>
  </si>
  <si>
    <t xml:space="preserve">56 Proiecte cu finantare din fonduri externe nerambursabile postaderare </t>
  </si>
  <si>
    <t>71 Active nefinanciare</t>
  </si>
  <si>
    <t>71.01 Active fixe</t>
  </si>
  <si>
    <t>71.01.02.Masini, echipamente si mijloace de transport</t>
  </si>
  <si>
    <t>71.01.03.Mobilier, aparatura birotica si alte active corporale</t>
  </si>
  <si>
    <t>71.01.30.Alte active fixe</t>
  </si>
  <si>
    <t>10 Venituri proprii</t>
  </si>
  <si>
    <t xml:space="preserve">     din care</t>
  </si>
  <si>
    <t>71.01.01. Constructii</t>
  </si>
  <si>
    <t xml:space="preserve">B. Obiective (proiecte) de investiţii noi </t>
  </si>
  <si>
    <t>TOTAL GENERAL</t>
  </si>
  <si>
    <t xml:space="preserve"> 1. Total surse de finanţare</t>
  </si>
  <si>
    <t>din care</t>
  </si>
  <si>
    <t xml:space="preserve">10 Venituri proprii </t>
  </si>
  <si>
    <t>71.01.Active fixe</t>
  </si>
  <si>
    <t>CAPITOLUL 67.10 CULTURA,RECREERE SI RELIGIE</t>
  </si>
  <si>
    <t>Teatrul "Al. Davila" Pitesti</t>
  </si>
  <si>
    <t>Consolidare și reabilitare clădire Teatrul ”Alexandru. Davila Pitesti "</t>
  </si>
  <si>
    <t>CAPITOLUL 84.02 TRANSPORTURI</t>
  </si>
  <si>
    <t>Modernizare DJ 659: Pitești - Bradu - Suseni - Gliganu de Sus - Bârlogu - Negrași - Mozăceni - Lim. Jud. Dâmboviţa, km 0+000 - 58+320, L = 58,320 km"</t>
  </si>
  <si>
    <t xml:space="preserve">C. Alte cheltuieli de investiţii </t>
  </si>
  <si>
    <t>b. dotari independente</t>
  </si>
  <si>
    <t xml:space="preserve"> 10 Venituri proprii</t>
  </si>
  <si>
    <t xml:space="preserve">     din care:</t>
  </si>
  <si>
    <t>CAPITOLUL 51.02 AUTORITATI EXECUTIVE SI LEGISLATIVE</t>
  </si>
  <si>
    <t xml:space="preserve">      din care</t>
  </si>
  <si>
    <t>Sistem Desktop PC (fara monitor)</t>
  </si>
  <si>
    <t>Licenta Microsoft Windows 11 PRO OEM</t>
  </si>
  <si>
    <t>CAPITOLUL 60.02 APARARE</t>
  </si>
  <si>
    <t>Centrul Militar Judetean Arges</t>
  </si>
  <si>
    <t>Sistem alarma si geamuri antiefractie</t>
  </si>
  <si>
    <t>Sistem control acces</t>
  </si>
  <si>
    <t>CAPITOLUL 61.02 ORDINE PUBLICA SI SIGURANTA NATIONALA</t>
  </si>
  <si>
    <t>Inspectoratul pentru Situatii de Urgenta</t>
  </si>
  <si>
    <t>Platformă transport vehicule avariate</t>
  </si>
  <si>
    <t>Sonar  subacvatic digital</t>
  </si>
  <si>
    <t>CAPITOLUL 66.10 SANATATE</t>
  </si>
  <si>
    <t>1. Spitalul Judetean de Urgenta Pitesti</t>
  </si>
  <si>
    <t>Monitor functii vitale</t>
  </si>
  <si>
    <t>2. Spitalul de Pneumoftiziologie Leordeni</t>
  </si>
  <si>
    <t>Masina profesionala de curatat cartofi</t>
  </si>
  <si>
    <t>Aragaz profesional cu opt focuri si doua cuptoare</t>
  </si>
  <si>
    <t>3. Spitalul de Boli Cronice Calinesti</t>
  </si>
  <si>
    <t>Electrocardiograf</t>
  </si>
  <si>
    <t>Muzeul Viticulturii si Pomiculturii Golesti</t>
  </si>
  <si>
    <t>Proiectul "Priveste cerul, romaneste!"</t>
  </si>
  <si>
    <t>Telescop refractor</t>
  </si>
  <si>
    <t xml:space="preserve">Telescop astronomic inteligent </t>
  </si>
  <si>
    <t>CAPITOLUL 68 ASISTENTA SOCIALA</t>
  </si>
  <si>
    <t>Unitatea de Asistenta Medico-Sociala Suici</t>
  </si>
  <si>
    <t>Masina de spalat industriala 50-60 kg</t>
  </si>
  <si>
    <t>c. cheltuieli aferente studiilor de fezabilitate si alte studii</t>
  </si>
  <si>
    <t>Spitalul de Psihiatrie "Sf.Maria" Vedea</t>
  </si>
  <si>
    <t>Documentatie CU+SF+DTAC+PT+DE+CS pentru obiectivul de investitii "  ,,Extindere corp clădire spital în regim S+P+1E Terapie ocupațională pentru Ambulatoriu, Spital de Psihiatrie „Sf. Maria""</t>
  </si>
  <si>
    <t>e. alte cheltuieli asimilate investitiilor</t>
  </si>
  <si>
    <t>71.01.30 Alte active fixe</t>
  </si>
  <si>
    <t>1. Spitalul de Pneumoftiziologie Leordeni</t>
  </si>
  <si>
    <t>Modificare alimentare cu energie electrica Pavilion II</t>
  </si>
  <si>
    <t>2. Spitalul de Psihiatrie "Sf.Maria" Vedea</t>
  </si>
  <si>
    <t>Achizitie containere modulare, racordare la utilitati si amenajare teren pentru Farmacia Spialului de Psihiatrie "Sf.Maria" Vedea</t>
  </si>
  <si>
    <t>CAPITOLUL 68.10  ASISTENTA SOCIALA</t>
  </si>
  <si>
    <t>Amenajare Parc si Alei UAMS Suici</t>
  </si>
  <si>
    <t xml:space="preserve">                                                                                  ANEXA nr. 3 la H.C.J nr.287/26.09.2024</t>
  </si>
</sst>
</file>

<file path=xl/styles.xml><?xml version="1.0" encoding="utf-8"?>
<styleSheet xmlns="http://schemas.openxmlformats.org/spreadsheetml/2006/main">
  <fonts count="26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b/>
      <sz val="11"/>
      <name val="Times New Roman"/>
      <family val="1"/>
    </font>
    <font>
      <b/>
      <sz val="10"/>
      <color rgb="FFFF000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</font>
    <font>
      <i/>
      <sz val="12"/>
      <name val="Times New Roman"/>
      <family val="1"/>
      <charset val="238"/>
    </font>
    <font>
      <b/>
      <sz val="12"/>
      <name val="Times New Roman"/>
      <family val="1"/>
    </font>
    <font>
      <b/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0">
    <xf numFmtId="0" fontId="0" fillId="0" borderId="0" xfId="0"/>
    <xf numFmtId="0" fontId="0" fillId="0" borderId="0" xfId="0" applyFill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7" fillId="0" borderId="2" xfId="0" applyFont="1" applyFill="1" applyBorder="1"/>
    <xf numFmtId="0" fontId="8" fillId="0" borderId="2" xfId="0" applyFont="1" applyFill="1" applyBorder="1" applyAlignment="1">
      <alignment horizontal="center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8" fillId="0" borderId="4" xfId="0" applyFont="1" applyFill="1" applyBorder="1"/>
    <xf numFmtId="0" fontId="8" fillId="0" borderId="4" xfId="0" applyFont="1" applyFill="1" applyBorder="1" applyAlignment="1">
      <alignment horizontal="center"/>
    </xf>
    <xf numFmtId="0" fontId="9" fillId="3" borderId="2" xfId="0" applyFont="1" applyFill="1" applyBorder="1" applyAlignment="1">
      <alignment vertical="center" wrapText="1"/>
    </xf>
    <xf numFmtId="4" fontId="8" fillId="0" borderId="5" xfId="0" applyNumberFormat="1" applyFont="1" applyFill="1" applyBorder="1" applyAlignment="1">
      <alignment horizontal="right"/>
    </xf>
    <xf numFmtId="0" fontId="10" fillId="0" borderId="0" xfId="0" applyFont="1" applyFill="1"/>
    <xf numFmtId="0" fontId="8" fillId="0" borderId="3" xfId="0" applyFont="1" applyFill="1" applyBorder="1" applyAlignment="1">
      <alignment wrapText="1"/>
    </xf>
    <xf numFmtId="0" fontId="11" fillId="0" borderId="2" xfId="0" applyFont="1" applyFill="1" applyBorder="1"/>
    <xf numFmtId="0" fontId="2" fillId="0" borderId="3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0" fillId="0" borderId="0" xfId="0" applyBorder="1"/>
    <xf numFmtId="0" fontId="11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" fontId="12" fillId="0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/>
    <xf numFmtId="0" fontId="2" fillId="0" borderId="4" xfId="0" applyFont="1" applyFill="1" applyBorder="1"/>
    <xf numFmtId="0" fontId="2" fillId="0" borderId="3" xfId="0" applyFont="1" applyFill="1" applyBorder="1" applyAlignment="1">
      <alignment vertical="center"/>
    </xf>
    <xf numFmtId="0" fontId="2" fillId="0" borderId="0" xfId="0" applyFont="1" applyFill="1"/>
    <xf numFmtId="0" fontId="13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4" fontId="6" fillId="4" borderId="5" xfId="0" applyNumberFormat="1" applyFont="1" applyFill="1" applyBorder="1" applyAlignment="1">
      <alignment horizontal="right"/>
    </xf>
    <xf numFmtId="4" fontId="2" fillId="4" borderId="5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wrapText="1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0" borderId="0" xfId="0" applyFont="1" applyFill="1" applyBorder="1" applyAlignment="1"/>
    <xf numFmtId="0" fontId="7" fillId="4" borderId="6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9" xfId="0" applyFont="1" applyFill="1" applyBorder="1" applyAlignment="1">
      <alignment horizontal="left"/>
    </xf>
    <xf numFmtId="0" fontId="8" fillId="4" borderId="3" xfId="0" applyFont="1" applyFill="1" applyBorder="1"/>
    <xf numFmtId="0" fontId="8" fillId="4" borderId="3" xfId="0" applyFont="1" applyFill="1" applyBorder="1" applyAlignment="1">
      <alignment horizontal="center"/>
    </xf>
    <xf numFmtId="4" fontId="8" fillId="4" borderId="5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  <xf numFmtId="4" fontId="14" fillId="0" borderId="5" xfId="0" applyNumberFormat="1" applyFont="1" applyFill="1" applyBorder="1" applyAlignment="1">
      <alignment horizontal="right"/>
    </xf>
    <xf numFmtId="0" fontId="3" fillId="0" borderId="2" xfId="0" applyFont="1" applyFill="1" applyBorder="1"/>
    <xf numFmtId="0" fontId="0" fillId="4" borderId="0" xfId="0" applyFill="1"/>
    <xf numFmtId="0" fontId="3" fillId="0" borderId="4" xfId="0" applyFont="1" applyFill="1" applyBorder="1"/>
    <xf numFmtId="0" fontId="13" fillId="0" borderId="3" xfId="0" applyFont="1" applyFill="1" applyBorder="1" applyAlignment="1"/>
    <xf numFmtId="0" fontId="14" fillId="0" borderId="2" xfId="1" applyFont="1" applyBorder="1"/>
    <xf numFmtId="0" fontId="2" fillId="0" borderId="2" xfId="1" applyFont="1" applyBorder="1" applyAlignment="1">
      <alignment horizontal="center"/>
    </xf>
    <xf numFmtId="4" fontId="2" fillId="0" borderId="5" xfId="1" applyNumberFormat="1" applyFont="1" applyBorder="1"/>
    <xf numFmtId="0" fontId="2" fillId="0" borderId="0" xfId="1" applyFont="1" applyFill="1"/>
    <xf numFmtId="0" fontId="2" fillId="0" borderId="0" xfId="1" applyFont="1"/>
    <xf numFmtId="0" fontId="2" fillId="0" borderId="4" xfId="1" applyFont="1" applyBorder="1"/>
    <xf numFmtId="0" fontId="2" fillId="0" borderId="4" xfId="1" applyFont="1" applyBorder="1" applyAlignment="1">
      <alignment horizontal="center"/>
    </xf>
    <xf numFmtId="0" fontId="15" fillId="0" borderId="0" xfId="1" applyFont="1" applyFill="1"/>
    <xf numFmtId="0" fontId="15" fillId="0" borderId="0" xfId="1" applyFont="1"/>
    <xf numFmtId="0" fontId="16" fillId="4" borderId="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/>
    </xf>
    <xf numFmtId="0" fontId="15" fillId="4" borderId="0" xfId="0" applyFont="1" applyFill="1"/>
    <xf numFmtId="0" fontId="2" fillId="4" borderId="4" xfId="0" applyFont="1" applyFill="1" applyBorder="1"/>
    <xf numFmtId="0" fontId="2" fillId="4" borderId="4" xfId="0" applyFont="1" applyFill="1" applyBorder="1" applyAlignment="1">
      <alignment horizontal="center"/>
    </xf>
    <xf numFmtId="0" fontId="2" fillId="4" borderId="0" xfId="0" applyFont="1" applyFill="1"/>
    <xf numFmtId="0" fontId="0" fillId="5" borderId="0" xfId="0" applyFill="1"/>
    <xf numFmtId="0" fontId="7" fillId="0" borderId="2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 wrapText="1"/>
    </xf>
    <xf numFmtId="4" fontId="7" fillId="0" borderId="5" xfId="0" applyNumberFormat="1" applyFont="1" applyFill="1" applyBorder="1" applyAlignment="1">
      <alignment horizontal="right" wrapText="1"/>
    </xf>
    <xf numFmtId="0" fontId="17" fillId="4" borderId="2" xfId="2" applyFont="1" applyFill="1" applyBorder="1" applyAlignment="1">
      <alignment wrapText="1"/>
    </xf>
    <xf numFmtId="0" fontId="8" fillId="4" borderId="2" xfId="0" applyFont="1" applyFill="1" applyBorder="1" applyAlignment="1">
      <alignment horizontal="center"/>
    </xf>
    <xf numFmtId="0" fontId="15" fillId="4" borderId="0" xfId="0" applyFont="1" applyFill="1" applyBorder="1"/>
    <xf numFmtId="4" fontId="15" fillId="4" borderId="0" xfId="0" applyNumberFormat="1" applyFont="1" applyFill="1" applyBorder="1"/>
    <xf numFmtId="0" fontId="8" fillId="4" borderId="4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/>
    </xf>
    <xf numFmtId="0" fontId="2" fillId="4" borderId="0" xfId="0" applyFont="1" applyFill="1" applyBorder="1"/>
    <xf numFmtId="0" fontId="18" fillId="4" borderId="2" xfId="0" applyFont="1" applyFill="1" applyBorder="1" applyAlignment="1">
      <alignment horizontal="left"/>
    </xf>
    <xf numFmtId="0" fontId="14" fillId="4" borderId="2" xfId="0" applyFont="1" applyFill="1" applyBorder="1" applyAlignment="1">
      <alignment horizontal="center"/>
    </xf>
    <xf numFmtId="4" fontId="14" fillId="4" borderId="5" xfId="0" applyNumberFormat="1" applyFont="1" applyFill="1" applyBorder="1" applyAlignment="1">
      <alignment horizontal="right"/>
    </xf>
    <xf numFmtId="0" fontId="14" fillId="4" borderId="4" xfId="0" applyFont="1" applyFill="1" applyBorder="1"/>
    <xf numFmtId="0" fontId="14" fillId="4" borderId="4" xfId="0" applyFont="1" applyFill="1" applyBorder="1" applyAlignment="1">
      <alignment horizontal="center"/>
    </xf>
    <xf numFmtId="0" fontId="4" fillId="0" borderId="2" xfId="0" applyFont="1" applyFill="1" applyBorder="1"/>
    <xf numFmtId="4" fontId="0" fillId="0" borderId="5" xfId="0" applyNumberFormat="1" applyFill="1" applyBorder="1" applyAlignment="1">
      <alignment horizontal="right"/>
    </xf>
    <xf numFmtId="0" fontId="14" fillId="6" borderId="6" xfId="0" applyFont="1" applyFill="1" applyBorder="1" applyAlignment="1"/>
    <xf numFmtId="0" fontId="14" fillId="6" borderId="5" xfId="0" applyFont="1" applyFill="1" applyBorder="1" applyAlignment="1"/>
    <xf numFmtId="0" fontId="14" fillId="6" borderId="8" xfId="0" applyFont="1" applyFill="1" applyBorder="1" applyAlignment="1"/>
    <xf numFmtId="0" fontId="14" fillId="0" borderId="0" xfId="0" applyFont="1" applyFill="1" applyBorder="1" applyAlignment="1"/>
    <xf numFmtId="0" fontId="14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14" fillId="0" borderId="9" xfId="0" applyFont="1" applyFill="1" applyBorder="1" applyAlignment="1"/>
    <xf numFmtId="0" fontId="2" fillId="0" borderId="2" xfId="0" applyFont="1" applyFill="1" applyBorder="1"/>
    <xf numFmtId="0" fontId="13" fillId="0" borderId="3" xfId="0" applyFont="1" applyFill="1" applyBorder="1"/>
    <xf numFmtId="0" fontId="11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7" borderId="0" xfId="0" applyFont="1" applyFill="1" applyBorder="1" applyAlignment="1">
      <alignment horizontal="left" wrapText="1"/>
    </xf>
    <xf numFmtId="0" fontId="4" fillId="4" borderId="0" xfId="0" applyFont="1" applyFill="1" applyBorder="1" applyAlignment="1">
      <alignment horizontal="left" wrapText="1"/>
    </xf>
    <xf numFmtId="0" fontId="4" fillId="4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2" fillId="4" borderId="2" xfId="2" applyFont="1" applyFill="1" applyBorder="1" applyAlignment="1">
      <alignment vertical="center" wrapText="1"/>
    </xf>
    <xf numFmtId="0" fontId="2" fillId="4" borderId="4" xfId="0" applyFont="1" applyFill="1" applyBorder="1" applyAlignment="1"/>
    <xf numFmtId="0" fontId="16" fillId="4" borderId="2" xfId="2" applyFont="1" applyFill="1" applyBorder="1" applyAlignment="1">
      <alignment wrapText="1"/>
    </xf>
    <xf numFmtId="0" fontId="14" fillId="2" borderId="0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0" fontId="4" fillId="3" borderId="3" xfId="0" applyFont="1" applyFill="1" applyBorder="1"/>
    <xf numFmtId="0" fontId="15" fillId="0" borderId="0" xfId="0" applyFont="1" applyFill="1"/>
    <xf numFmtId="0" fontId="15" fillId="0" borderId="0" xfId="0" applyFont="1"/>
    <xf numFmtId="0" fontId="17" fillId="4" borderId="3" xfId="2" applyFont="1" applyFill="1" applyBorder="1" applyAlignment="1">
      <alignment wrapText="1"/>
    </xf>
    <xf numFmtId="0" fontId="17" fillId="0" borderId="3" xfId="0" applyFont="1" applyBorder="1" applyAlignment="1">
      <alignment vertical="center"/>
    </xf>
    <xf numFmtId="0" fontId="14" fillId="0" borderId="3" xfId="0" applyFont="1" applyFill="1" applyBorder="1" applyAlignment="1">
      <alignment wrapText="1"/>
    </xf>
    <xf numFmtId="0" fontId="16" fillId="4" borderId="3" xfId="3" applyFont="1" applyFill="1" applyBorder="1"/>
    <xf numFmtId="0" fontId="14" fillId="0" borderId="3" xfId="0" applyFont="1" applyFill="1" applyBorder="1"/>
    <xf numFmtId="0" fontId="14" fillId="0" borderId="2" xfId="0" applyFont="1" applyFill="1" applyBorder="1" applyAlignment="1">
      <alignment horizontal="center"/>
    </xf>
    <xf numFmtId="0" fontId="14" fillId="0" borderId="0" xfId="0" applyFont="1"/>
    <xf numFmtId="0" fontId="14" fillId="4" borderId="0" xfId="0" applyFont="1" applyFill="1"/>
    <xf numFmtId="0" fontId="14" fillId="0" borderId="4" xfId="0" applyFont="1" applyFill="1" applyBorder="1"/>
    <xf numFmtId="0" fontId="14" fillId="0" borderId="4" xfId="0" applyFont="1" applyFill="1" applyBorder="1" applyAlignment="1">
      <alignment horizontal="center"/>
    </xf>
    <xf numFmtId="0" fontId="19" fillId="4" borderId="2" xfId="3" applyFont="1" applyFill="1" applyBorder="1"/>
    <xf numFmtId="0" fontId="3" fillId="4" borderId="2" xfId="0" applyFont="1" applyFill="1" applyBorder="1" applyAlignment="1">
      <alignment horizontal="center"/>
    </xf>
    <xf numFmtId="0" fontId="3" fillId="4" borderId="0" xfId="0" applyFont="1" applyFill="1"/>
    <xf numFmtId="0" fontId="3" fillId="4" borderId="4" xfId="0" applyFont="1" applyFill="1" applyBorder="1"/>
    <xf numFmtId="0" fontId="3" fillId="4" borderId="4" xfId="0" applyFont="1" applyFill="1" applyBorder="1" applyAlignment="1">
      <alignment horizontal="center"/>
    </xf>
    <xf numFmtId="0" fontId="20" fillId="4" borderId="0" xfId="0" applyFont="1" applyFill="1"/>
    <xf numFmtId="0" fontId="21" fillId="4" borderId="2" xfId="0" applyFont="1" applyFill="1" applyBorder="1" applyAlignment="1">
      <alignment wrapText="1"/>
    </xf>
    <xf numFmtId="4" fontId="3" fillId="0" borderId="5" xfId="0" applyNumberFormat="1" applyFont="1" applyFill="1" applyBorder="1" applyAlignment="1">
      <alignment horizontal="right"/>
    </xf>
    <xf numFmtId="0" fontId="10" fillId="4" borderId="0" xfId="0" applyFont="1" applyFill="1"/>
    <xf numFmtId="0" fontId="2" fillId="0" borderId="3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right"/>
    </xf>
    <xf numFmtId="0" fontId="4" fillId="0" borderId="0" xfId="0" applyFont="1"/>
    <xf numFmtId="0" fontId="4" fillId="0" borderId="4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3" xfId="0" applyFont="1" applyFill="1" applyBorder="1"/>
    <xf numFmtId="0" fontId="22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/>
    </xf>
    <xf numFmtId="0" fontId="10" fillId="0" borderId="0" xfId="0" applyFont="1"/>
    <xf numFmtId="0" fontId="21" fillId="4" borderId="3" xfId="0" applyFont="1" applyFill="1" applyBorder="1" applyAlignment="1">
      <alignment wrapText="1"/>
    </xf>
    <xf numFmtId="0" fontId="14" fillId="0" borderId="3" xfId="0" applyFont="1" applyFill="1" applyBorder="1" applyAlignment="1">
      <alignment horizontal="center"/>
    </xf>
    <xf numFmtId="0" fontId="23" fillId="4" borderId="2" xfId="2" applyFont="1" applyFill="1" applyBorder="1" applyAlignment="1">
      <alignment wrapText="1"/>
    </xf>
    <xf numFmtId="0" fontId="1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wrapText="1"/>
    </xf>
    <xf numFmtId="0" fontId="24" fillId="0" borderId="2" xfId="4" applyFont="1" applyBorder="1" applyAlignment="1">
      <alignment vertical="center" wrapText="1"/>
    </xf>
    <xf numFmtId="4" fontId="14" fillId="0" borderId="2" xfId="0" applyNumberFormat="1" applyFont="1" applyFill="1" applyBorder="1" applyAlignment="1">
      <alignment horizontal="right"/>
    </xf>
    <xf numFmtId="0" fontId="2" fillId="3" borderId="4" xfId="0" applyFont="1" applyFill="1" applyBorder="1"/>
    <xf numFmtId="0" fontId="2" fillId="0" borderId="2" xfId="1" applyFont="1" applyFill="1" applyBorder="1" applyAlignment="1"/>
    <xf numFmtId="0" fontId="2" fillId="0" borderId="4" xfId="1" applyFont="1" applyFill="1" applyBorder="1" applyAlignment="1"/>
    <xf numFmtId="0" fontId="3" fillId="0" borderId="3" xfId="0" applyFont="1" applyFill="1" applyBorder="1"/>
    <xf numFmtId="0" fontId="14" fillId="4" borderId="3" xfId="0" applyFont="1" applyFill="1" applyBorder="1" applyAlignment="1"/>
    <xf numFmtId="0" fontId="14" fillId="4" borderId="4" xfId="0" applyFont="1" applyFill="1" applyBorder="1" applyAlignment="1"/>
    <xf numFmtId="2" fontId="25" fillId="4" borderId="2" xfId="3" applyNumberFormat="1" applyFont="1" applyFill="1" applyBorder="1" applyAlignment="1">
      <alignment vertical="center"/>
    </xf>
    <xf numFmtId="0" fontId="17" fillId="4" borderId="2" xfId="2" applyFont="1" applyFill="1" applyBorder="1" applyAlignment="1">
      <alignment vertical="center" wrapText="1"/>
    </xf>
    <xf numFmtId="0" fontId="14" fillId="6" borderId="10" xfId="0" applyFont="1" applyFill="1" applyBorder="1" applyAlignment="1"/>
    <xf numFmtId="0" fontId="13" fillId="0" borderId="4" xfId="0" applyFont="1" applyFill="1" applyBorder="1"/>
    <xf numFmtId="4" fontId="3" fillId="4" borderId="5" xfId="0" applyNumberFormat="1" applyFont="1" applyFill="1" applyBorder="1" applyAlignment="1">
      <alignment horizontal="right"/>
    </xf>
    <xf numFmtId="0" fontId="14" fillId="2" borderId="5" xfId="0" applyFont="1" applyFill="1" applyBorder="1" applyAlignment="1"/>
    <xf numFmtId="0" fontId="14" fillId="2" borderId="7" xfId="0" applyFont="1" applyFill="1" applyBorder="1" applyAlignment="1"/>
    <xf numFmtId="0" fontId="14" fillId="0" borderId="2" xfId="0" applyFont="1" applyFill="1" applyBorder="1"/>
    <xf numFmtId="4" fontId="2" fillId="4" borderId="0" xfId="0" applyNumberFormat="1" applyFont="1" applyFill="1" applyBorder="1" applyAlignment="1">
      <alignment horizontal="right"/>
    </xf>
    <xf numFmtId="0" fontId="2" fillId="4" borderId="1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5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14" fillId="2" borderId="6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4" fillId="6" borderId="6" xfId="0" applyFont="1" applyFill="1" applyBorder="1" applyAlignment="1">
      <alignment horizontal="left"/>
    </xf>
    <xf numFmtId="0" fontId="4" fillId="6" borderId="7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4" fillId="2" borderId="5" xfId="0" applyFont="1" applyFill="1" applyBorder="1" applyAlignment="1">
      <alignment horizontal="left" wrapText="1"/>
    </xf>
    <xf numFmtId="0" fontId="4" fillId="6" borderId="5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left" wrapText="1"/>
    </xf>
  </cellXfs>
  <cellStyles count="18">
    <cellStyle name="Normal" xfId="0" builtinId="0"/>
    <cellStyle name="Normal 2" xfId="1"/>
    <cellStyle name="Normal 2 2" xfId="5"/>
    <cellStyle name="Normal 3" xfId="6"/>
    <cellStyle name="Normal 3 2" xfId="7"/>
    <cellStyle name="Normal 3 2 2" xfId="8"/>
    <cellStyle name="Normal 3 2 2 2" xfId="2"/>
    <cellStyle name="Normal 4" xfId="9"/>
    <cellStyle name="Normal 5" xfId="10"/>
    <cellStyle name="Normal 5 2" xfId="11"/>
    <cellStyle name="Normal 5 4" xfId="3"/>
    <cellStyle name="Normal 5 4 4" xfId="12"/>
    <cellStyle name="Normal 5 4 4 2" xfId="13"/>
    <cellStyle name="Normal 5 4 4 2 2" xfId="14"/>
    <cellStyle name="Normal 5 4 5 2" xfId="15"/>
    <cellStyle name="Normal 7" xfId="16"/>
    <cellStyle name="Normal 7 2" xfId="17"/>
    <cellStyle name="Normal 7 2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327"/>
  <sheetViews>
    <sheetView tabSelected="1" workbookViewId="0">
      <selection activeCell="O12" sqref="O12"/>
    </sheetView>
  </sheetViews>
  <sheetFormatPr defaultRowHeight="12.75"/>
  <cols>
    <col min="1" max="1" width="60" customWidth="1"/>
    <col min="2" max="2" width="6.85546875" style="193" customWidth="1"/>
    <col min="3" max="3" width="20.7109375" customWidth="1"/>
    <col min="4" max="4" width="0" style="1" hidden="1" customWidth="1"/>
    <col min="6" max="9" width="0" hidden="1" customWidth="1"/>
  </cols>
  <sheetData>
    <row r="1" spans="1:18" ht="15.75" customHeight="1">
      <c r="A1" s="212" t="s">
        <v>77</v>
      </c>
      <c r="B1" s="213"/>
      <c r="C1" s="213"/>
    </row>
    <row r="2" spans="1:18">
      <c r="A2" s="214" t="s">
        <v>0</v>
      </c>
      <c r="B2" s="213"/>
      <c r="C2" s="213"/>
    </row>
    <row r="3" spans="1:18">
      <c r="A3" s="2" t="s">
        <v>1</v>
      </c>
      <c r="B3" s="3"/>
      <c r="C3" s="4"/>
    </row>
    <row r="4" spans="1:18">
      <c r="A4" s="4" t="s">
        <v>2</v>
      </c>
      <c r="B4" s="3"/>
      <c r="C4" s="4"/>
    </row>
    <row r="5" spans="1:18" ht="14.25" customHeight="1">
      <c r="A5" s="4"/>
      <c r="B5" s="3"/>
      <c r="C5" s="4"/>
    </row>
    <row r="6" spans="1:18" ht="26.25" customHeight="1">
      <c r="A6" s="215" t="s">
        <v>3</v>
      </c>
      <c r="B6" s="215"/>
      <c r="C6" s="215"/>
    </row>
    <row r="7" spans="1:18" ht="15.75" customHeight="1">
      <c r="A7" s="5"/>
      <c r="B7" s="5"/>
      <c r="C7" s="5"/>
    </row>
    <row r="8" spans="1:18" ht="16.5" customHeight="1">
      <c r="A8" s="4"/>
      <c r="B8" s="6"/>
      <c r="C8" s="7" t="s">
        <v>4</v>
      </c>
    </row>
    <row r="9" spans="1:18">
      <c r="A9" s="8" t="s">
        <v>5</v>
      </c>
      <c r="B9" s="9" t="s">
        <v>6</v>
      </c>
      <c r="C9" s="216" t="s">
        <v>7</v>
      </c>
    </row>
    <row r="10" spans="1:18">
      <c r="A10" s="10" t="s">
        <v>8</v>
      </c>
      <c r="B10" s="11"/>
      <c r="C10" s="217"/>
    </row>
    <row r="11" spans="1:18">
      <c r="A11" s="10" t="s">
        <v>9</v>
      </c>
      <c r="B11" s="11"/>
      <c r="C11" s="218"/>
    </row>
    <row r="12" spans="1:18">
      <c r="A12" s="12">
        <v>0</v>
      </c>
      <c r="B12" s="12">
        <v>1</v>
      </c>
      <c r="C12" s="13">
        <v>2</v>
      </c>
    </row>
    <row r="13" spans="1:18" ht="15.75">
      <c r="A13" s="14" t="s">
        <v>10</v>
      </c>
      <c r="B13" s="15" t="s">
        <v>11</v>
      </c>
      <c r="C13" s="16">
        <f>C15+C29</f>
        <v>10366.880000000001</v>
      </c>
      <c r="K13" s="17"/>
    </row>
    <row r="14" spans="1:18" ht="15">
      <c r="A14" s="18"/>
      <c r="B14" s="19" t="s">
        <v>12</v>
      </c>
      <c r="C14" s="16">
        <f>C16+C30</f>
        <v>10366.880000000001</v>
      </c>
      <c r="P14" s="20"/>
      <c r="R14" s="4"/>
    </row>
    <row r="15" spans="1:18" s="1" customFormat="1" ht="15">
      <c r="A15" s="21" t="s">
        <v>13</v>
      </c>
      <c r="B15" s="22" t="s">
        <v>11</v>
      </c>
      <c r="C15" s="23">
        <f>C17+C19</f>
        <v>3010</v>
      </c>
      <c r="D15" s="24"/>
      <c r="E15" s="24"/>
      <c r="F15" s="24"/>
      <c r="G15" s="24"/>
      <c r="H15" s="24"/>
      <c r="I15" s="24"/>
    </row>
    <row r="16" spans="1:18" s="1" customFormat="1" ht="15">
      <c r="A16" s="25" t="s">
        <v>14</v>
      </c>
      <c r="B16" s="26" t="s">
        <v>12</v>
      </c>
      <c r="C16" s="23">
        <f>C18+C20</f>
        <v>3010</v>
      </c>
      <c r="D16" s="24"/>
      <c r="E16" s="24"/>
      <c r="F16" s="24"/>
      <c r="G16" s="24"/>
      <c r="H16" s="24"/>
      <c r="I16" s="24"/>
    </row>
    <row r="17" spans="1:11" s="29" customFormat="1" ht="28.5">
      <c r="A17" s="27" t="s">
        <v>15</v>
      </c>
      <c r="B17" s="22" t="s">
        <v>11</v>
      </c>
      <c r="C17" s="28">
        <f>C47</f>
        <v>2970</v>
      </c>
    </row>
    <row r="18" spans="1:11" s="29" customFormat="1" ht="14.25">
      <c r="A18" s="30"/>
      <c r="B18" s="26" t="s">
        <v>12</v>
      </c>
      <c r="C18" s="28">
        <f>C48</f>
        <v>2970</v>
      </c>
    </row>
    <row r="19" spans="1:11">
      <c r="A19" s="31" t="s">
        <v>16</v>
      </c>
      <c r="B19" s="32" t="s">
        <v>11</v>
      </c>
      <c r="C19" s="33">
        <f t="shared" ref="C19:C20" si="0">C21</f>
        <v>40</v>
      </c>
      <c r="D19" s="34"/>
      <c r="E19" s="35"/>
      <c r="F19" s="35"/>
      <c r="G19" s="35"/>
      <c r="H19" s="35"/>
      <c r="I19" s="35"/>
      <c r="J19" s="36"/>
      <c r="K19" s="36"/>
    </row>
    <row r="20" spans="1:11">
      <c r="A20" s="37"/>
      <c r="B20" s="38" t="s">
        <v>12</v>
      </c>
      <c r="C20" s="33">
        <f t="shared" si="0"/>
        <v>40</v>
      </c>
      <c r="D20" s="34"/>
      <c r="E20" s="35"/>
      <c r="F20" s="35"/>
      <c r="G20" s="35"/>
      <c r="H20" s="35"/>
      <c r="I20" s="35"/>
      <c r="J20" s="36"/>
      <c r="K20" s="36"/>
    </row>
    <row r="21" spans="1:11" ht="14.25">
      <c r="A21" s="39" t="s">
        <v>17</v>
      </c>
      <c r="B21" s="40" t="s">
        <v>11</v>
      </c>
      <c r="C21" s="41">
        <f>C23+C25+C27</f>
        <v>40</v>
      </c>
    </row>
    <row r="22" spans="1:11" ht="14.25">
      <c r="A22" s="42"/>
      <c r="B22" s="43" t="s">
        <v>12</v>
      </c>
      <c r="C22" s="41">
        <f>C24+C26+C28</f>
        <v>40</v>
      </c>
    </row>
    <row r="23" spans="1:11" s="1" customFormat="1">
      <c r="A23" s="44" t="s">
        <v>18</v>
      </c>
      <c r="B23" s="40" t="s">
        <v>11</v>
      </c>
      <c r="C23" s="33">
        <f t="shared" ref="C23:C28" si="1">C88</f>
        <v>24</v>
      </c>
    </row>
    <row r="24" spans="1:11" s="1" customFormat="1">
      <c r="A24" s="42"/>
      <c r="B24" s="43" t="s">
        <v>12</v>
      </c>
      <c r="C24" s="33">
        <f t="shared" si="1"/>
        <v>24</v>
      </c>
    </row>
    <row r="25" spans="1:11">
      <c r="A25" s="45" t="s">
        <v>19</v>
      </c>
      <c r="B25" s="32" t="s">
        <v>11</v>
      </c>
      <c r="C25" s="33">
        <f t="shared" si="1"/>
        <v>14</v>
      </c>
    </row>
    <row r="26" spans="1:11">
      <c r="A26" s="46"/>
      <c r="B26" s="38" t="s">
        <v>12</v>
      </c>
      <c r="C26" s="33">
        <f t="shared" si="1"/>
        <v>14</v>
      </c>
    </row>
    <row r="27" spans="1:11" s="4" customFormat="1" ht="16.5" customHeight="1">
      <c r="A27" s="47" t="s">
        <v>20</v>
      </c>
      <c r="B27" s="32" t="s">
        <v>11</v>
      </c>
      <c r="C27" s="33">
        <f t="shared" si="1"/>
        <v>2</v>
      </c>
      <c r="D27" s="48"/>
    </row>
    <row r="28" spans="1:11" s="4" customFormat="1" ht="15" customHeight="1">
      <c r="A28" s="46"/>
      <c r="B28" s="38" t="s">
        <v>12</v>
      </c>
      <c r="C28" s="33">
        <f t="shared" si="1"/>
        <v>2</v>
      </c>
      <c r="D28" s="48"/>
    </row>
    <row r="29" spans="1:11" ht="15">
      <c r="A29" s="49" t="s">
        <v>21</v>
      </c>
      <c r="B29" s="50" t="s">
        <v>11</v>
      </c>
      <c r="C29" s="51">
        <f t="shared" ref="C29:C30" si="2">C31</f>
        <v>7356.88</v>
      </c>
      <c r="D29"/>
    </row>
    <row r="30" spans="1:11" ht="15">
      <c r="A30" s="42" t="s">
        <v>22</v>
      </c>
      <c r="B30" s="38" t="s">
        <v>12</v>
      </c>
      <c r="C30" s="51">
        <f t="shared" si="2"/>
        <v>7356.88</v>
      </c>
      <c r="D30"/>
    </row>
    <row r="31" spans="1:11">
      <c r="A31" s="31" t="s">
        <v>16</v>
      </c>
      <c r="B31" s="32" t="s">
        <v>11</v>
      </c>
      <c r="C31" s="52">
        <f>C33</f>
        <v>7356.88</v>
      </c>
      <c r="D31"/>
    </row>
    <row r="32" spans="1:11">
      <c r="A32" s="37"/>
      <c r="B32" s="38" t="s">
        <v>12</v>
      </c>
      <c r="C32" s="52">
        <f>C34</f>
        <v>7356.88</v>
      </c>
      <c r="D32"/>
    </row>
    <row r="33" spans="1:13">
      <c r="A33" s="31" t="s">
        <v>17</v>
      </c>
      <c r="B33" s="32" t="s">
        <v>11</v>
      </c>
      <c r="C33" s="52">
        <f>C35+C37+C39</f>
        <v>7356.88</v>
      </c>
      <c r="D33"/>
    </row>
    <row r="34" spans="1:13">
      <c r="A34" s="37"/>
      <c r="B34" s="38" t="s">
        <v>12</v>
      </c>
      <c r="C34" s="52">
        <f>C36+C38+C40</f>
        <v>7356.88</v>
      </c>
      <c r="D34"/>
    </row>
    <row r="35" spans="1:13">
      <c r="A35" s="53" t="s">
        <v>23</v>
      </c>
      <c r="B35" s="40" t="s">
        <v>11</v>
      </c>
      <c r="C35" s="33">
        <f>C55</f>
        <v>7259.38</v>
      </c>
      <c r="D35" s="54"/>
      <c r="E35" s="54"/>
      <c r="F35" s="54"/>
      <c r="G35" s="54"/>
      <c r="H35" s="54"/>
      <c r="I35" s="54"/>
      <c r="J35" s="36"/>
      <c r="K35" s="36"/>
      <c r="L35" s="36"/>
      <c r="M35" s="36"/>
    </row>
    <row r="36" spans="1:13">
      <c r="A36" s="46"/>
      <c r="B36" s="43" t="s">
        <v>12</v>
      </c>
      <c r="C36" s="33">
        <f>C56</f>
        <v>7259.38</v>
      </c>
      <c r="D36" s="54"/>
      <c r="E36" s="54"/>
      <c r="F36" s="54"/>
      <c r="G36" s="54"/>
      <c r="H36" s="54"/>
      <c r="I36" s="54"/>
      <c r="J36" s="36"/>
      <c r="K36" s="36"/>
      <c r="L36" s="36"/>
      <c r="M36" s="36"/>
    </row>
    <row r="37" spans="1:13">
      <c r="A37" s="55" t="s">
        <v>18</v>
      </c>
      <c r="B37" s="32" t="s">
        <v>11</v>
      </c>
      <c r="C37" s="33">
        <f>C100</f>
        <v>74.5</v>
      </c>
    </row>
    <row r="38" spans="1:13">
      <c r="A38" s="46"/>
      <c r="B38" s="38" t="s">
        <v>12</v>
      </c>
      <c r="C38" s="33">
        <f>C101</f>
        <v>74.5</v>
      </c>
    </row>
    <row r="39" spans="1:13">
      <c r="A39" s="45" t="s">
        <v>20</v>
      </c>
      <c r="B39" s="32" t="s">
        <v>11</v>
      </c>
      <c r="C39" s="33">
        <f t="shared" ref="C39:C40" si="3">C102</f>
        <v>23</v>
      </c>
    </row>
    <row r="40" spans="1:13">
      <c r="A40" s="46"/>
      <c r="B40" s="38" t="s">
        <v>12</v>
      </c>
      <c r="C40" s="33">
        <f t="shared" si="3"/>
        <v>23</v>
      </c>
    </row>
    <row r="41" spans="1:13">
      <c r="A41" s="56" t="s">
        <v>24</v>
      </c>
      <c r="B41" s="57"/>
      <c r="C41" s="58"/>
      <c r="D41" s="59"/>
      <c r="E41" s="59"/>
      <c r="F41" s="59"/>
      <c r="G41" s="59"/>
      <c r="H41" s="59"/>
      <c r="I41" s="59"/>
      <c r="J41" s="24"/>
      <c r="K41" s="24"/>
      <c r="L41" s="36"/>
      <c r="M41" s="36"/>
    </row>
    <row r="42" spans="1:13" ht="15">
      <c r="A42" s="60" t="s">
        <v>25</v>
      </c>
      <c r="B42" s="61"/>
      <c r="C42" s="62"/>
      <c r="D42" s="63"/>
      <c r="E42" s="63"/>
      <c r="F42" s="63"/>
      <c r="G42" s="63"/>
      <c r="H42" s="63"/>
      <c r="I42" s="64"/>
      <c r="J42" s="24"/>
      <c r="K42" s="36"/>
      <c r="L42" s="36"/>
      <c r="M42" s="36"/>
    </row>
    <row r="43" spans="1:13" ht="14.25">
      <c r="A43" s="65" t="s">
        <v>26</v>
      </c>
      <c r="B43" s="66" t="s">
        <v>11</v>
      </c>
      <c r="C43" s="67">
        <f>C45+C49</f>
        <v>10229.380000000001</v>
      </c>
      <c r="D43" s="54"/>
      <c r="E43" s="54"/>
      <c r="F43" s="54"/>
      <c r="G43" s="54"/>
      <c r="H43" s="54"/>
      <c r="I43" s="68"/>
      <c r="J43" s="36"/>
      <c r="K43" s="36"/>
      <c r="L43" s="36"/>
      <c r="M43" s="36"/>
    </row>
    <row r="44" spans="1:13" ht="14.25">
      <c r="A44" s="65"/>
      <c r="B44" s="66" t="s">
        <v>12</v>
      </c>
      <c r="C44" s="67">
        <f>C46+C50</f>
        <v>10229.380000000001</v>
      </c>
      <c r="D44" s="54"/>
      <c r="E44" s="54"/>
      <c r="F44" s="54"/>
      <c r="G44" s="54"/>
      <c r="H44" s="54"/>
      <c r="I44" s="68"/>
      <c r="J44" s="36"/>
      <c r="K44" s="36"/>
      <c r="L44" s="36"/>
      <c r="M44" s="36"/>
    </row>
    <row r="45" spans="1:13" s="29" customFormat="1" ht="15">
      <c r="A45" s="69" t="s">
        <v>13</v>
      </c>
      <c r="B45" s="22" t="s">
        <v>11</v>
      </c>
      <c r="C45" s="28">
        <f>C47</f>
        <v>2970</v>
      </c>
    </row>
    <row r="46" spans="1:13" s="29" customFormat="1" ht="14.25">
      <c r="A46" s="70" t="s">
        <v>27</v>
      </c>
      <c r="B46" s="26" t="s">
        <v>12</v>
      </c>
      <c r="C46" s="28">
        <f>C48</f>
        <v>2970</v>
      </c>
    </row>
    <row r="47" spans="1:13" s="29" customFormat="1" ht="28.5">
      <c r="A47" s="27" t="s">
        <v>15</v>
      </c>
      <c r="B47" s="22" t="s">
        <v>11</v>
      </c>
      <c r="C47" s="28">
        <f>C75</f>
        <v>2970</v>
      </c>
    </row>
    <row r="48" spans="1:13" s="29" customFormat="1" ht="14.25">
      <c r="A48" s="30"/>
      <c r="B48" s="26" t="s">
        <v>12</v>
      </c>
      <c r="C48" s="28">
        <f>C76</f>
        <v>2970</v>
      </c>
    </row>
    <row r="49" spans="1:13">
      <c r="A49" s="49" t="s">
        <v>28</v>
      </c>
      <c r="B49" s="50" t="s">
        <v>11</v>
      </c>
      <c r="C49" s="71">
        <f t="shared" ref="C49:C54" si="4">C51</f>
        <v>7259.38</v>
      </c>
      <c r="D49" s="54"/>
      <c r="E49" s="54"/>
      <c r="F49" s="54"/>
      <c r="G49" s="54"/>
      <c r="H49" s="54"/>
      <c r="I49" s="54"/>
      <c r="J49" s="36"/>
      <c r="K49" s="36"/>
      <c r="L49" s="36"/>
      <c r="M49" s="36"/>
    </row>
    <row r="50" spans="1:13">
      <c r="A50" s="42" t="s">
        <v>22</v>
      </c>
      <c r="B50" s="38" t="s">
        <v>12</v>
      </c>
      <c r="C50" s="71">
        <f t="shared" si="4"/>
        <v>7259.38</v>
      </c>
      <c r="D50" s="54"/>
      <c r="E50" s="54"/>
      <c r="F50" s="54"/>
      <c r="G50" s="54"/>
      <c r="H50" s="54"/>
      <c r="I50" s="54"/>
      <c r="J50" s="36"/>
      <c r="K50" s="36"/>
      <c r="L50" s="36"/>
      <c r="M50" s="36"/>
    </row>
    <row r="51" spans="1:13">
      <c r="A51" s="31" t="s">
        <v>16</v>
      </c>
      <c r="B51" s="32" t="s">
        <v>11</v>
      </c>
      <c r="C51" s="33">
        <f t="shared" si="4"/>
        <v>7259.38</v>
      </c>
      <c r="D51" s="54"/>
      <c r="E51" s="54"/>
      <c r="F51" s="54"/>
      <c r="G51" s="54"/>
      <c r="H51" s="54"/>
      <c r="I51" s="54"/>
      <c r="J51" s="36"/>
      <c r="K51" s="36"/>
      <c r="L51" s="36"/>
      <c r="M51" s="36"/>
    </row>
    <row r="52" spans="1:13">
      <c r="A52" s="37"/>
      <c r="B52" s="38" t="s">
        <v>12</v>
      </c>
      <c r="C52" s="33">
        <f t="shared" si="4"/>
        <v>7259.38</v>
      </c>
      <c r="D52" s="54"/>
      <c r="E52" s="54"/>
      <c r="F52" s="54"/>
      <c r="G52" s="54"/>
      <c r="H52" s="54"/>
      <c r="I52" s="54"/>
      <c r="J52" s="36"/>
      <c r="K52" s="36"/>
      <c r="L52" s="36"/>
      <c r="M52" s="36"/>
    </row>
    <row r="53" spans="1:13">
      <c r="A53" s="31" t="s">
        <v>29</v>
      </c>
      <c r="B53" s="50" t="s">
        <v>11</v>
      </c>
      <c r="C53" s="33">
        <f t="shared" si="4"/>
        <v>7259.38</v>
      </c>
      <c r="D53" s="54"/>
      <c r="E53" s="54"/>
      <c r="F53" s="54"/>
      <c r="G53" s="54"/>
      <c r="H53" s="54"/>
      <c r="I53" s="54"/>
      <c r="J53" s="36"/>
      <c r="K53" s="36"/>
      <c r="L53" s="36"/>
      <c r="M53" s="36"/>
    </row>
    <row r="54" spans="1:13">
      <c r="A54" s="46"/>
      <c r="B54" s="38" t="s">
        <v>12</v>
      </c>
      <c r="C54" s="33">
        <f t="shared" si="4"/>
        <v>7259.38</v>
      </c>
      <c r="D54" s="54"/>
      <c r="E54" s="54"/>
      <c r="F54" s="54"/>
      <c r="G54" s="54"/>
      <c r="H54" s="54"/>
      <c r="I54" s="54"/>
      <c r="J54" s="36"/>
      <c r="K54" s="36"/>
      <c r="L54" s="36"/>
      <c r="M54" s="36"/>
    </row>
    <row r="55" spans="1:13">
      <c r="A55" s="53" t="s">
        <v>23</v>
      </c>
      <c r="B55" s="40" t="s">
        <v>11</v>
      </c>
      <c r="C55" s="33">
        <f>C64</f>
        <v>7259.38</v>
      </c>
      <c r="D55" s="54"/>
      <c r="E55" s="54"/>
      <c r="F55" s="54"/>
      <c r="G55" s="54"/>
      <c r="H55" s="54"/>
      <c r="I55" s="54"/>
      <c r="J55" s="36"/>
      <c r="K55" s="36"/>
      <c r="L55" s="36"/>
      <c r="M55" s="36"/>
    </row>
    <row r="56" spans="1:13">
      <c r="A56" s="46"/>
      <c r="B56" s="43" t="s">
        <v>12</v>
      </c>
      <c r="C56" s="33">
        <f>C65</f>
        <v>7259.38</v>
      </c>
      <c r="D56" s="54"/>
      <c r="E56" s="54"/>
      <c r="F56" s="54"/>
      <c r="G56" s="54"/>
      <c r="H56" s="54"/>
      <c r="I56" s="54"/>
      <c r="J56" s="36"/>
      <c r="K56" s="36"/>
      <c r="L56" s="36"/>
      <c r="M56" s="36"/>
    </row>
    <row r="57" spans="1:13" s="1" customFormat="1">
      <c r="A57" s="210" t="s">
        <v>30</v>
      </c>
      <c r="B57" s="210"/>
      <c r="C57" s="210"/>
    </row>
    <row r="58" spans="1:13" s="1" customFormat="1">
      <c r="A58" s="72" t="s">
        <v>25</v>
      </c>
      <c r="B58" s="40" t="s">
        <v>11</v>
      </c>
      <c r="C58" s="33">
        <f t="shared" ref="C58:C65" si="5">C60</f>
        <v>7259.38</v>
      </c>
      <c r="E58" s="73"/>
    </row>
    <row r="59" spans="1:13" s="1" customFormat="1">
      <c r="A59" s="74" t="s">
        <v>27</v>
      </c>
      <c r="B59" s="43" t="s">
        <v>12</v>
      </c>
      <c r="C59" s="33">
        <f t="shared" si="5"/>
        <v>7259.38</v>
      </c>
      <c r="E59" s="73"/>
    </row>
    <row r="60" spans="1:13" s="1" customFormat="1">
      <c r="A60" s="75" t="s">
        <v>21</v>
      </c>
      <c r="B60" s="50" t="s">
        <v>11</v>
      </c>
      <c r="C60" s="33">
        <f t="shared" si="5"/>
        <v>7259.38</v>
      </c>
      <c r="E60" s="73"/>
    </row>
    <row r="61" spans="1:13" s="1" customFormat="1">
      <c r="A61" s="42" t="s">
        <v>22</v>
      </c>
      <c r="B61" s="38" t="s">
        <v>12</v>
      </c>
      <c r="C61" s="33">
        <f t="shared" si="5"/>
        <v>7259.38</v>
      </c>
    </row>
    <row r="62" spans="1:13" s="1" customFormat="1">
      <c r="A62" s="31" t="s">
        <v>16</v>
      </c>
      <c r="B62" s="32" t="s">
        <v>11</v>
      </c>
      <c r="C62" s="33">
        <f t="shared" si="5"/>
        <v>7259.38</v>
      </c>
    </row>
    <row r="63" spans="1:13" s="1" customFormat="1">
      <c r="A63" s="37"/>
      <c r="B63" s="38" t="s">
        <v>12</v>
      </c>
      <c r="C63" s="33">
        <f t="shared" si="5"/>
        <v>7259.38</v>
      </c>
    </row>
    <row r="64" spans="1:13">
      <c r="A64" s="53" t="s">
        <v>23</v>
      </c>
      <c r="B64" s="40" t="s">
        <v>11</v>
      </c>
      <c r="C64" s="33">
        <f t="shared" si="5"/>
        <v>7259.38</v>
      </c>
      <c r="D64" s="54"/>
      <c r="E64" s="54"/>
      <c r="F64" s="54"/>
      <c r="G64" s="54"/>
      <c r="H64" s="54"/>
      <c r="I64" s="54"/>
      <c r="J64" s="36"/>
      <c r="K64" s="36"/>
      <c r="L64" s="36"/>
      <c r="M64" s="36"/>
    </row>
    <row r="65" spans="1:26">
      <c r="A65" s="46"/>
      <c r="B65" s="43" t="s">
        <v>12</v>
      </c>
      <c r="C65" s="33">
        <f t="shared" si="5"/>
        <v>7259.38</v>
      </c>
      <c r="D65" s="54"/>
      <c r="E65" s="54"/>
      <c r="F65" s="54"/>
      <c r="G65" s="54"/>
      <c r="H65" s="54"/>
      <c r="I65" s="54"/>
      <c r="J65" s="36"/>
      <c r="K65" s="36"/>
      <c r="L65" s="36"/>
      <c r="M65" s="36"/>
    </row>
    <row r="66" spans="1:26" s="80" customFormat="1">
      <c r="A66" s="76" t="s">
        <v>31</v>
      </c>
      <c r="B66" s="77" t="s">
        <v>11</v>
      </c>
      <c r="C66" s="78">
        <f>C68</f>
        <v>7259.38</v>
      </c>
      <c r="D66" s="79"/>
    </row>
    <row r="67" spans="1:26" s="84" customFormat="1">
      <c r="A67" s="81"/>
      <c r="B67" s="82" t="s">
        <v>12</v>
      </c>
      <c r="C67" s="78">
        <f>C69</f>
        <v>7259.38</v>
      </c>
      <c r="D67" s="83"/>
    </row>
    <row r="68" spans="1:26" s="87" customFormat="1" ht="21" customHeight="1">
      <c r="A68" s="85" t="s">
        <v>32</v>
      </c>
      <c r="B68" s="86" t="s">
        <v>11</v>
      </c>
      <c r="C68" s="33">
        <v>7259.38</v>
      </c>
    </row>
    <row r="69" spans="1:26" s="90" customFormat="1">
      <c r="A69" s="88"/>
      <c r="B69" s="89" t="s">
        <v>12</v>
      </c>
      <c r="C69" s="33">
        <v>7259.38</v>
      </c>
    </row>
    <row r="70" spans="1:26" s="91" customFormat="1" ht="15">
      <c r="A70" s="219" t="s">
        <v>33</v>
      </c>
      <c r="B70" s="219"/>
      <c r="C70" s="219"/>
      <c r="D70" s="1"/>
      <c r="E70" s="24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s="29" customFormat="1" ht="15">
      <c r="A71" s="92" t="s">
        <v>25</v>
      </c>
      <c r="B71" s="93" t="s">
        <v>11</v>
      </c>
      <c r="C71" s="94">
        <f t="shared" ref="C71:C76" si="6">C73</f>
        <v>2970</v>
      </c>
    </row>
    <row r="72" spans="1:26" s="29" customFormat="1" ht="15">
      <c r="A72" s="70" t="s">
        <v>27</v>
      </c>
      <c r="B72" s="26" t="s">
        <v>12</v>
      </c>
      <c r="C72" s="94">
        <f>C74</f>
        <v>2970</v>
      </c>
    </row>
    <row r="73" spans="1:26" s="29" customFormat="1" ht="15">
      <c r="A73" s="69" t="s">
        <v>13</v>
      </c>
      <c r="B73" s="22" t="s">
        <v>11</v>
      </c>
      <c r="C73" s="28">
        <f t="shared" si="6"/>
        <v>2970</v>
      </c>
    </row>
    <row r="74" spans="1:26" s="29" customFormat="1" ht="14.25">
      <c r="A74" s="70" t="s">
        <v>27</v>
      </c>
      <c r="B74" s="26" t="s">
        <v>12</v>
      </c>
      <c r="C74" s="28">
        <f t="shared" si="6"/>
        <v>2970</v>
      </c>
    </row>
    <row r="75" spans="1:26" s="29" customFormat="1" ht="28.5">
      <c r="A75" s="27" t="s">
        <v>15</v>
      </c>
      <c r="B75" s="22" t="s">
        <v>11</v>
      </c>
      <c r="C75" s="28">
        <f t="shared" si="6"/>
        <v>2970</v>
      </c>
    </row>
    <row r="76" spans="1:26" s="29" customFormat="1" ht="14.25">
      <c r="A76" s="30"/>
      <c r="B76" s="26" t="s">
        <v>12</v>
      </c>
      <c r="C76" s="28">
        <f t="shared" si="6"/>
        <v>2970</v>
      </c>
    </row>
    <row r="77" spans="1:26" s="87" customFormat="1" ht="47.25" customHeight="1">
      <c r="A77" s="95" t="s">
        <v>34</v>
      </c>
      <c r="B77" s="96" t="s">
        <v>11</v>
      </c>
      <c r="C77" s="67">
        <v>2970</v>
      </c>
      <c r="E77" s="97"/>
      <c r="F77" s="97"/>
      <c r="G77" s="97"/>
      <c r="H77" s="97"/>
      <c r="I77" s="97"/>
      <c r="J77" s="98"/>
    </row>
    <row r="78" spans="1:26" s="90" customFormat="1" ht="14.25">
      <c r="A78" s="99"/>
      <c r="B78" s="100" t="s">
        <v>12</v>
      </c>
      <c r="C78" s="67">
        <v>2970</v>
      </c>
      <c r="E78" s="101"/>
      <c r="F78" s="101"/>
      <c r="G78" s="101"/>
      <c r="H78" s="101"/>
      <c r="I78" s="101"/>
      <c r="J78" s="101"/>
    </row>
    <row r="79" spans="1:26">
      <c r="A79" s="205" t="s">
        <v>35</v>
      </c>
      <c r="B79" s="206"/>
      <c r="C79" s="207"/>
    </row>
    <row r="80" spans="1:26" ht="15">
      <c r="A80" s="102" t="s">
        <v>10</v>
      </c>
      <c r="B80" s="103" t="s">
        <v>11</v>
      </c>
      <c r="C80" s="104">
        <f>C82+C94</f>
        <v>137.5</v>
      </c>
    </row>
    <row r="81" spans="1:11">
      <c r="A81" s="105"/>
      <c r="B81" s="106" t="s">
        <v>12</v>
      </c>
      <c r="C81" s="104">
        <f>C83+C95</f>
        <v>137.5</v>
      </c>
    </row>
    <row r="82" spans="1:11" s="1" customFormat="1">
      <c r="A82" s="107" t="s">
        <v>13</v>
      </c>
      <c r="B82" s="40" t="s">
        <v>11</v>
      </c>
      <c r="C82" s="71">
        <f t="shared" ref="C82:C85" si="7">C84</f>
        <v>40</v>
      </c>
      <c r="D82" s="24"/>
      <c r="E82" s="24"/>
      <c r="F82" s="24"/>
      <c r="G82" s="24"/>
      <c r="H82" s="24"/>
      <c r="I82" s="24"/>
    </row>
    <row r="83" spans="1:11" s="1" customFormat="1">
      <c r="A83" s="74" t="s">
        <v>14</v>
      </c>
      <c r="B83" s="43" t="s">
        <v>12</v>
      </c>
      <c r="C83" s="71">
        <f t="shared" si="7"/>
        <v>40</v>
      </c>
      <c r="D83" s="24"/>
      <c r="E83" s="24"/>
      <c r="F83" s="24"/>
      <c r="G83" s="24"/>
      <c r="H83" s="24"/>
      <c r="I83" s="24"/>
    </row>
    <row r="84" spans="1:11">
      <c r="A84" s="31" t="s">
        <v>16</v>
      </c>
      <c r="B84" s="32" t="s">
        <v>11</v>
      </c>
      <c r="C84" s="33">
        <f t="shared" si="7"/>
        <v>40</v>
      </c>
      <c r="D84" s="34"/>
      <c r="E84" s="35"/>
      <c r="F84" s="35"/>
      <c r="G84" s="35"/>
      <c r="H84" s="35"/>
      <c r="I84" s="35"/>
      <c r="J84" s="36"/>
      <c r="K84" s="36"/>
    </row>
    <row r="85" spans="1:11">
      <c r="A85" s="37"/>
      <c r="B85" s="38" t="s">
        <v>12</v>
      </c>
      <c r="C85" s="33">
        <f t="shared" si="7"/>
        <v>40</v>
      </c>
      <c r="D85" s="34"/>
      <c r="E85" s="35"/>
      <c r="F85" s="35"/>
      <c r="G85" s="35"/>
      <c r="H85" s="35"/>
      <c r="I85" s="35"/>
      <c r="J85" s="36"/>
      <c r="K85" s="36"/>
    </row>
    <row r="86" spans="1:11">
      <c r="A86" s="39" t="s">
        <v>17</v>
      </c>
      <c r="B86" s="40" t="s">
        <v>11</v>
      </c>
      <c r="C86" s="33">
        <f>C88+C90+C92</f>
        <v>40</v>
      </c>
    </row>
    <row r="87" spans="1:11">
      <c r="A87" s="42"/>
      <c r="B87" s="43" t="s">
        <v>12</v>
      </c>
      <c r="C87" s="33">
        <f>C89+C91+C93</f>
        <v>40</v>
      </c>
      <c r="D87" s="108">
        <f>D89+D91+D93</f>
        <v>0</v>
      </c>
    </row>
    <row r="88" spans="1:11" s="1" customFormat="1">
      <c r="A88" s="44" t="s">
        <v>18</v>
      </c>
      <c r="B88" s="40" t="s">
        <v>11</v>
      </c>
      <c r="C88" s="33">
        <f t="shared" ref="C88:C93" si="8">C114</f>
        <v>24</v>
      </c>
    </row>
    <row r="89" spans="1:11" s="1" customFormat="1">
      <c r="A89" s="42"/>
      <c r="B89" s="43" t="s">
        <v>12</v>
      </c>
      <c r="C89" s="33">
        <f t="shared" si="8"/>
        <v>24</v>
      </c>
    </row>
    <row r="90" spans="1:11">
      <c r="A90" s="45" t="s">
        <v>19</v>
      </c>
      <c r="B90" s="32" t="s">
        <v>11</v>
      </c>
      <c r="C90" s="33">
        <f t="shared" si="8"/>
        <v>14</v>
      </c>
    </row>
    <row r="91" spans="1:11">
      <c r="A91" s="46"/>
      <c r="B91" s="38" t="s">
        <v>12</v>
      </c>
      <c r="C91" s="33">
        <f t="shared" si="8"/>
        <v>14</v>
      </c>
    </row>
    <row r="92" spans="1:11" s="4" customFormat="1" ht="16.5" customHeight="1">
      <c r="A92" s="47" t="s">
        <v>20</v>
      </c>
      <c r="B92" s="32" t="s">
        <v>11</v>
      </c>
      <c r="C92" s="33">
        <f t="shared" si="8"/>
        <v>2</v>
      </c>
      <c r="D92" s="48"/>
    </row>
    <row r="93" spans="1:11" s="4" customFormat="1" ht="15" customHeight="1">
      <c r="A93" s="46"/>
      <c r="B93" s="38" t="s">
        <v>12</v>
      </c>
      <c r="C93" s="33">
        <f t="shared" si="8"/>
        <v>2</v>
      </c>
      <c r="D93" s="48"/>
    </row>
    <row r="94" spans="1:11">
      <c r="A94" s="49" t="s">
        <v>21</v>
      </c>
      <c r="B94" s="50" t="s">
        <v>11</v>
      </c>
      <c r="C94" s="104">
        <f t="shared" ref="C94:C95" si="9">C96</f>
        <v>97.5</v>
      </c>
      <c r="D94"/>
    </row>
    <row r="95" spans="1:11">
      <c r="A95" s="42" t="s">
        <v>22</v>
      </c>
      <c r="B95" s="38" t="s">
        <v>12</v>
      </c>
      <c r="C95" s="104">
        <f t="shared" si="9"/>
        <v>97.5</v>
      </c>
      <c r="D95"/>
    </row>
    <row r="96" spans="1:11">
      <c r="A96" s="31" t="s">
        <v>16</v>
      </c>
      <c r="B96" s="32" t="s">
        <v>11</v>
      </c>
      <c r="C96" s="52">
        <f>C98</f>
        <v>97.5</v>
      </c>
      <c r="D96"/>
    </row>
    <row r="97" spans="1:11">
      <c r="A97" s="37"/>
      <c r="B97" s="38" t="s">
        <v>12</v>
      </c>
      <c r="C97" s="52">
        <f>C99</f>
        <v>97.5</v>
      </c>
      <c r="D97"/>
    </row>
    <row r="98" spans="1:11">
      <c r="A98" s="31" t="s">
        <v>17</v>
      </c>
      <c r="B98" s="32" t="s">
        <v>11</v>
      </c>
      <c r="C98" s="52">
        <f>C100+C102</f>
        <v>97.5</v>
      </c>
      <c r="D98"/>
    </row>
    <row r="99" spans="1:11">
      <c r="A99" s="37"/>
      <c r="B99" s="38" t="s">
        <v>12</v>
      </c>
      <c r="C99" s="52">
        <f>C101+C103</f>
        <v>97.5</v>
      </c>
      <c r="D99"/>
    </row>
    <row r="100" spans="1:11">
      <c r="A100" s="55" t="s">
        <v>18</v>
      </c>
      <c r="B100" s="32" t="s">
        <v>11</v>
      </c>
      <c r="C100" s="33">
        <f>C126</f>
        <v>74.5</v>
      </c>
    </row>
    <row r="101" spans="1:11">
      <c r="A101" s="46"/>
      <c r="B101" s="38" t="s">
        <v>12</v>
      </c>
      <c r="C101" s="33">
        <f>C127</f>
        <v>74.5</v>
      </c>
    </row>
    <row r="102" spans="1:11">
      <c r="A102" s="45" t="s">
        <v>20</v>
      </c>
      <c r="B102" s="32" t="s">
        <v>11</v>
      </c>
      <c r="C102" s="33">
        <f>C250+C274</f>
        <v>23</v>
      </c>
    </row>
    <row r="103" spans="1:11">
      <c r="A103" s="46"/>
      <c r="B103" s="38" t="s">
        <v>12</v>
      </c>
      <c r="C103" s="33">
        <f>C251+C275</f>
        <v>23</v>
      </c>
    </row>
    <row r="104" spans="1:11">
      <c r="A104" s="109" t="s">
        <v>36</v>
      </c>
      <c r="B104" s="110"/>
      <c r="C104" s="111"/>
      <c r="D104" s="112"/>
      <c r="E104" s="112"/>
      <c r="F104" s="112"/>
      <c r="G104" s="112"/>
      <c r="H104" s="112"/>
      <c r="I104" s="112"/>
      <c r="J104" s="36"/>
      <c r="K104" s="4"/>
    </row>
    <row r="105" spans="1:11">
      <c r="A105" s="113" t="s">
        <v>25</v>
      </c>
      <c r="B105" s="114"/>
      <c r="C105" s="33"/>
      <c r="D105" s="112"/>
      <c r="E105" s="112"/>
      <c r="F105" s="112"/>
      <c r="G105" s="112"/>
      <c r="H105" s="112"/>
      <c r="I105" s="115"/>
    </row>
    <row r="106" spans="1:11">
      <c r="A106" s="116" t="s">
        <v>26</v>
      </c>
      <c r="B106" s="50" t="s">
        <v>11</v>
      </c>
      <c r="C106" s="33">
        <f>+C108+C120</f>
        <v>114.5</v>
      </c>
      <c r="D106" s="34"/>
      <c r="E106" s="34"/>
      <c r="F106" s="34"/>
      <c r="G106" s="34"/>
      <c r="H106" s="34"/>
      <c r="I106" s="34"/>
      <c r="J106" s="36"/>
      <c r="K106" s="36"/>
    </row>
    <row r="107" spans="1:11">
      <c r="A107" s="46"/>
      <c r="B107" s="38" t="s">
        <v>12</v>
      </c>
      <c r="C107" s="33">
        <f>+C109+C121</f>
        <v>114.5</v>
      </c>
      <c r="D107" s="34"/>
      <c r="E107" s="34"/>
      <c r="F107" s="34"/>
      <c r="G107" s="34"/>
      <c r="H107" s="34"/>
      <c r="I107" s="34"/>
      <c r="J107" s="36"/>
      <c r="K107" s="36"/>
    </row>
    <row r="108" spans="1:11" s="1" customFormat="1">
      <c r="A108" s="107" t="s">
        <v>13</v>
      </c>
      <c r="B108" s="40" t="s">
        <v>11</v>
      </c>
      <c r="C108" s="71">
        <f>C110</f>
        <v>40</v>
      </c>
      <c r="D108" s="24"/>
      <c r="E108" s="24"/>
      <c r="F108" s="24"/>
      <c r="G108" s="24"/>
      <c r="H108" s="24"/>
      <c r="I108" s="24"/>
    </row>
    <row r="109" spans="1:11" s="1" customFormat="1">
      <c r="A109" s="74" t="s">
        <v>14</v>
      </c>
      <c r="B109" s="43" t="s">
        <v>12</v>
      </c>
      <c r="C109" s="71">
        <f>C111</f>
        <v>40</v>
      </c>
      <c r="D109" s="24"/>
      <c r="E109" s="24"/>
      <c r="F109" s="24"/>
      <c r="G109" s="24"/>
      <c r="H109" s="24"/>
      <c r="I109" s="24"/>
    </row>
    <row r="110" spans="1:11">
      <c r="A110" s="31" t="s">
        <v>16</v>
      </c>
      <c r="B110" s="32" t="s">
        <v>11</v>
      </c>
      <c r="C110" s="33">
        <f>C112</f>
        <v>40</v>
      </c>
      <c r="D110" s="34"/>
      <c r="E110" s="35"/>
      <c r="F110" s="35"/>
      <c r="G110" s="35"/>
      <c r="H110" s="35"/>
      <c r="I110" s="35"/>
      <c r="J110" s="36"/>
      <c r="K110" s="36"/>
    </row>
    <row r="111" spans="1:11">
      <c r="A111" s="37"/>
      <c r="B111" s="38" t="s">
        <v>12</v>
      </c>
      <c r="C111" s="33">
        <f>C113</f>
        <v>40</v>
      </c>
      <c r="D111" s="34"/>
      <c r="E111" s="35"/>
      <c r="F111" s="35"/>
      <c r="G111" s="35"/>
      <c r="H111" s="35"/>
      <c r="I111" s="35"/>
      <c r="J111" s="36"/>
      <c r="K111" s="36"/>
    </row>
    <row r="112" spans="1:11">
      <c r="A112" s="39" t="s">
        <v>17</v>
      </c>
      <c r="B112" s="40" t="s">
        <v>11</v>
      </c>
      <c r="C112" s="33">
        <f>C114+C116+C118</f>
        <v>40</v>
      </c>
    </row>
    <row r="113" spans="1:9">
      <c r="A113" s="42"/>
      <c r="B113" s="43" t="s">
        <v>12</v>
      </c>
      <c r="C113" s="33">
        <f>C115+C117+C119</f>
        <v>40</v>
      </c>
    </row>
    <row r="114" spans="1:9" s="1" customFormat="1">
      <c r="A114" s="44" t="s">
        <v>18</v>
      </c>
      <c r="B114" s="40" t="s">
        <v>11</v>
      </c>
      <c r="C114" s="33">
        <f>C137+C171</f>
        <v>24</v>
      </c>
    </row>
    <row r="115" spans="1:9" s="1" customFormat="1">
      <c r="A115" s="42"/>
      <c r="B115" s="43" t="s">
        <v>12</v>
      </c>
      <c r="C115" s="33">
        <f>C138+C172</f>
        <v>24</v>
      </c>
    </row>
    <row r="116" spans="1:9">
      <c r="A116" s="45" t="s">
        <v>19</v>
      </c>
      <c r="B116" s="32" t="s">
        <v>11</v>
      </c>
      <c r="C116" s="33">
        <f>C154</f>
        <v>14</v>
      </c>
    </row>
    <row r="117" spans="1:9">
      <c r="A117" s="46"/>
      <c r="B117" s="38" t="s">
        <v>12</v>
      </c>
      <c r="C117" s="33">
        <f>C155</f>
        <v>14</v>
      </c>
    </row>
    <row r="118" spans="1:9" s="4" customFormat="1" ht="15" customHeight="1">
      <c r="A118" s="47" t="s">
        <v>20</v>
      </c>
      <c r="B118" s="32" t="s">
        <v>11</v>
      </c>
      <c r="C118" s="33">
        <f>C141</f>
        <v>2</v>
      </c>
      <c r="D118" s="48"/>
    </row>
    <row r="119" spans="1:9" s="4" customFormat="1" ht="15" customHeight="1">
      <c r="A119" s="46"/>
      <c r="B119" s="38" t="s">
        <v>12</v>
      </c>
      <c r="C119" s="33">
        <f>C142</f>
        <v>2</v>
      </c>
      <c r="D119" s="48"/>
    </row>
    <row r="120" spans="1:9">
      <c r="A120" s="117" t="s">
        <v>37</v>
      </c>
      <c r="B120" s="40" t="s">
        <v>11</v>
      </c>
      <c r="C120" s="104">
        <f t="shared" ref="C120:C121" si="10">C122</f>
        <v>74.5</v>
      </c>
      <c r="D120"/>
    </row>
    <row r="121" spans="1:9">
      <c r="A121" s="46" t="s">
        <v>38</v>
      </c>
      <c r="B121" s="43" t="s">
        <v>12</v>
      </c>
      <c r="C121" s="104">
        <f t="shared" si="10"/>
        <v>74.5</v>
      </c>
      <c r="D121"/>
    </row>
    <row r="122" spans="1:9">
      <c r="A122" s="31" t="s">
        <v>16</v>
      </c>
      <c r="B122" s="32" t="s">
        <v>11</v>
      </c>
      <c r="C122" s="52">
        <f>C124</f>
        <v>74.5</v>
      </c>
      <c r="D122"/>
    </row>
    <row r="123" spans="1:9">
      <c r="A123" s="37"/>
      <c r="B123" s="38" t="s">
        <v>12</v>
      </c>
      <c r="C123" s="52">
        <f>C125</f>
        <v>74.5</v>
      </c>
      <c r="D123"/>
    </row>
    <row r="124" spans="1:9">
      <c r="A124" s="118" t="s">
        <v>17</v>
      </c>
      <c r="B124" s="32" t="s">
        <v>11</v>
      </c>
      <c r="C124" s="52">
        <f>C126</f>
        <v>74.5</v>
      </c>
      <c r="D124"/>
    </row>
    <row r="125" spans="1:9">
      <c r="A125" s="42"/>
      <c r="B125" s="38" t="s">
        <v>12</v>
      </c>
      <c r="C125" s="52">
        <f>C127</f>
        <v>74.5</v>
      </c>
      <c r="D125"/>
    </row>
    <row r="126" spans="1:9" ht="15.75" customHeight="1">
      <c r="A126" s="119" t="s">
        <v>18</v>
      </c>
      <c r="B126" s="32" t="s">
        <v>11</v>
      </c>
      <c r="C126" s="33">
        <f>C188+C213+C234</f>
        <v>74.5</v>
      </c>
    </row>
    <row r="127" spans="1:9">
      <c r="A127" s="46"/>
      <c r="B127" s="38" t="s">
        <v>12</v>
      </c>
      <c r="C127" s="33">
        <f>C189+C214+C235</f>
        <v>74.5</v>
      </c>
    </row>
    <row r="128" spans="1:9" s="1" customFormat="1">
      <c r="A128" s="120" t="s">
        <v>39</v>
      </c>
      <c r="B128" s="121"/>
      <c r="C128" s="122"/>
      <c r="D128" s="123"/>
      <c r="E128" s="124"/>
      <c r="F128" s="123"/>
      <c r="G128" s="123"/>
      <c r="H128" s="123"/>
      <c r="I128" s="123"/>
    </row>
    <row r="129" spans="1:11" s="1" customFormat="1">
      <c r="A129" s="125" t="s">
        <v>25</v>
      </c>
      <c r="B129" s="50" t="s">
        <v>11</v>
      </c>
      <c r="C129" s="33">
        <f t="shared" ref="C129:C134" si="11">C131</f>
        <v>26</v>
      </c>
      <c r="D129" s="126"/>
      <c r="E129" s="126"/>
      <c r="F129" s="126"/>
      <c r="G129" s="126"/>
      <c r="H129" s="126"/>
      <c r="I129" s="126"/>
    </row>
    <row r="130" spans="1:11" s="1" customFormat="1">
      <c r="A130" s="74" t="s">
        <v>40</v>
      </c>
      <c r="B130" s="43" t="s">
        <v>12</v>
      </c>
      <c r="C130" s="33">
        <f t="shared" si="11"/>
        <v>26</v>
      </c>
      <c r="D130" s="24"/>
      <c r="E130" s="24"/>
      <c r="F130" s="24"/>
      <c r="G130" s="24"/>
      <c r="H130" s="24"/>
      <c r="I130" s="24"/>
    </row>
    <row r="131" spans="1:11" s="1" customFormat="1">
      <c r="A131" s="107" t="s">
        <v>13</v>
      </c>
      <c r="B131" s="40" t="s">
        <v>11</v>
      </c>
      <c r="C131" s="71">
        <f t="shared" si="11"/>
        <v>26</v>
      </c>
      <c r="D131" s="24"/>
      <c r="E131" s="24"/>
      <c r="F131" s="24"/>
      <c r="G131" s="24"/>
      <c r="H131" s="24"/>
      <c r="I131" s="24"/>
    </row>
    <row r="132" spans="1:11" s="1" customFormat="1">
      <c r="A132" s="74" t="s">
        <v>14</v>
      </c>
      <c r="B132" s="43" t="s">
        <v>12</v>
      </c>
      <c r="C132" s="71">
        <f t="shared" si="11"/>
        <v>26</v>
      </c>
      <c r="D132" s="24"/>
      <c r="E132" s="24"/>
      <c r="F132" s="24"/>
      <c r="G132" s="24"/>
      <c r="H132" s="24"/>
      <c r="I132" s="24"/>
    </row>
    <row r="133" spans="1:11">
      <c r="A133" s="31" t="s">
        <v>16</v>
      </c>
      <c r="B133" s="32" t="s">
        <v>11</v>
      </c>
      <c r="C133" s="33">
        <f t="shared" si="11"/>
        <v>26</v>
      </c>
      <c r="D133" s="34"/>
      <c r="E133" s="35"/>
      <c r="F133" s="35"/>
      <c r="G133" s="35"/>
      <c r="H133" s="35"/>
      <c r="I133" s="35"/>
      <c r="J133" s="36"/>
      <c r="K133" s="36"/>
    </row>
    <row r="134" spans="1:11">
      <c r="A134" s="37"/>
      <c r="B134" s="38" t="s">
        <v>12</v>
      </c>
      <c r="C134" s="33">
        <f t="shared" si="11"/>
        <v>26</v>
      </c>
      <c r="D134" s="34"/>
      <c r="E134" s="35"/>
      <c r="F134" s="35"/>
      <c r="G134" s="35"/>
      <c r="H134" s="35"/>
      <c r="I134" s="35"/>
      <c r="J134" s="36"/>
      <c r="K134" s="36"/>
    </row>
    <row r="135" spans="1:11">
      <c r="A135" s="39" t="s">
        <v>17</v>
      </c>
      <c r="B135" s="40" t="s">
        <v>11</v>
      </c>
      <c r="C135" s="33">
        <f>C137+C141</f>
        <v>26</v>
      </c>
    </row>
    <row r="136" spans="1:11">
      <c r="A136" s="42"/>
      <c r="B136" s="43" t="s">
        <v>12</v>
      </c>
      <c r="C136" s="33">
        <f>C138+C142</f>
        <v>26</v>
      </c>
    </row>
    <row r="137" spans="1:11" s="1" customFormat="1">
      <c r="A137" s="44" t="s">
        <v>18</v>
      </c>
      <c r="B137" s="40" t="s">
        <v>11</v>
      </c>
      <c r="C137" s="33">
        <f>C139</f>
        <v>24</v>
      </c>
    </row>
    <row r="138" spans="1:11" s="1" customFormat="1">
      <c r="A138" s="42"/>
      <c r="B138" s="43" t="s">
        <v>12</v>
      </c>
      <c r="C138" s="33">
        <f>C140</f>
        <v>24</v>
      </c>
    </row>
    <row r="139" spans="1:11" s="87" customFormat="1" ht="16.5" customHeight="1">
      <c r="A139" s="127" t="s">
        <v>41</v>
      </c>
      <c r="B139" s="86" t="s">
        <v>11</v>
      </c>
      <c r="C139" s="33">
        <v>24</v>
      </c>
    </row>
    <row r="140" spans="1:11" s="90" customFormat="1">
      <c r="A140" s="128"/>
      <c r="B140" s="89" t="s">
        <v>12</v>
      </c>
      <c r="C140" s="33">
        <v>24</v>
      </c>
    </row>
    <row r="141" spans="1:11" s="4" customFormat="1" ht="16.5" customHeight="1">
      <c r="A141" s="47" t="s">
        <v>20</v>
      </c>
      <c r="B141" s="32" t="s">
        <v>11</v>
      </c>
      <c r="C141" s="33">
        <f>C143</f>
        <v>2</v>
      </c>
      <c r="D141" s="48"/>
    </row>
    <row r="142" spans="1:11" s="4" customFormat="1" ht="15" customHeight="1">
      <c r="A142" s="46"/>
      <c r="B142" s="38" t="s">
        <v>12</v>
      </c>
      <c r="C142" s="33">
        <f>C144</f>
        <v>2</v>
      </c>
      <c r="D142" s="48"/>
    </row>
    <row r="143" spans="1:11" s="87" customFormat="1" ht="16.5" customHeight="1">
      <c r="A143" s="129" t="s">
        <v>42</v>
      </c>
      <c r="B143" s="86" t="s">
        <v>11</v>
      </c>
      <c r="C143" s="33">
        <v>2</v>
      </c>
    </row>
    <row r="144" spans="1:11" s="90" customFormat="1">
      <c r="A144" s="128"/>
      <c r="B144" s="89" t="s">
        <v>12</v>
      </c>
      <c r="C144" s="33">
        <v>2</v>
      </c>
    </row>
    <row r="145" spans="1:11" s="1" customFormat="1">
      <c r="A145" s="201" t="s">
        <v>43</v>
      </c>
      <c r="B145" s="208"/>
      <c r="C145" s="209"/>
      <c r="D145" s="130"/>
      <c r="E145" s="131"/>
      <c r="F145" s="130"/>
      <c r="G145" s="130"/>
      <c r="H145" s="130"/>
      <c r="I145" s="130"/>
    </row>
    <row r="146" spans="1:11" s="1" customFormat="1">
      <c r="A146" s="125" t="s">
        <v>25</v>
      </c>
      <c r="B146" s="50" t="s">
        <v>11</v>
      </c>
      <c r="C146" s="33">
        <f t="shared" ref="C146:C155" si="12">C148</f>
        <v>14</v>
      </c>
      <c r="D146" s="126"/>
      <c r="E146" s="126"/>
      <c r="F146" s="126"/>
      <c r="G146" s="126"/>
      <c r="H146" s="126"/>
      <c r="I146" s="126"/>
    </row>
    <row r="147" spans="1:11" s="1" customFormat="1">
      <c r="A147" s="74" t="s">
        <v>40</v>
      </c>
      <c r="B147" s="43" t="s">
        <v>12</v>
      </c>
      <c r="C147" s="33">
        <f t="shared" si="12"/>
        <v>14</v>
      </c>
      <c r="D147" s="24"/>
      <c r="E147" s="24"/>
      <c r="F147" s="24"/>
      <c r="G147" s="24"/>
      <c r="H147" s="24"/>
      <c r="I147" s="24"/>
    </row>
    <row r="148" spans="1:11" s="1" customFormat="1">
      <c r="A148" s="107" t="s">
        <v>13</v>
      </c>
      <c r="B148" s="40" t="s">
        <v>11</v>
      </c>
      <c r="C148" s="71">
        <f t="shared" si="12"/>
        <v>14</v>
      </c>
      <c r="D148" s="24"/>
      <c r="E148" s="24"/>
      <c r="F148" s="24"/>
      <c r="G148" s="24"/>
      <c r="H148" s="24"/>
      <c r="I148" s="24"/>
    </row>
    <row r="149" spans="1:11" s="1" customFormat="1">
      <c r="A149" s="74" t="s">
        <v>14</v>
      </c>
      <c r="B149" s="43" t="s">
        <v>12</v>
      </c>
      <c r="C149" s="71">
        <f t="shared" si="12"/>
        <v>14</v>
      </c>
      <c r="D149" s="24"/>
      <c r="E149" s="24"/>
      <c r="F149" s="24"/>
      <c r="G149" s="24"/>
      <c r="H149" s="24"/>
      <c r="I149" s="24"/>
    </row>
    <row r="150" spans="1:11">
      <c r="A150" s="31" t="s">
        <v>16</v>
      </c>
      <c r="B150" s="32" t="s">
        <v>11</v>
      </c>
      <c r="C150" s="33">
        <f t="shared" si="12"/>
        <v>14</v>
      </c>
      <c r="D150" s="34"/>
      <c r="E150" s="35"/>
      <c r="F150" s="35"/>
      <c r="G150" s="35"/>
      <c r="H150" s="35"/>
      <c r="I150" s="35"/>
      <c r="J150" s="36"/>
      <c r="K150" s="36"/>
    </row>
    <row r="151" spans="1:11">
      <c r="A151" s="37"/>
      <c r="B151" s="38" t="s">
        <v>12</v>
      </c>
      <c r="C151" s="33">
        <f t="shared" si="12"/>
        <v>14</v>
      </c>
      <c r="D151" s="34"/>
      <c r="E151" s="35"/>
      <c r="F151" s="35"/>
      <c r="G151" s="35"/>
      <c r="H151" s="35"/>
      <c r="I151" s="35"/>
      <c r="J151" s="36"/>
      <c r="K151" s="36"/>
    </row>
    <row r="152" spans="1:11">
      <c r="A152" s="39" t="s">
        <v>17</v>
      </c>
      <c r="B152" s="40" t="s">
        <v>11</v>
      </c>
      <c r="C152" s="33">
        <f t="shared" si="12"/>
        <v>14</v>
      </c>
    </row>
    <row r="153" spans="1:11">
      <c r="A153" s="42"/>
      <c r="B153" s="43" t="s">
        <v>12</v>
      </c>
      <c r="C153" s="33">
        <f t="shared" si="12"/>
        <v>14</v>
      </c>
    </row>
    <row r="154" spans="1:11">
      <c r="A154" s="45" t="s">
        <v>19</v>
      </c>
      <c r="B154" s="32" t="s">
        <v>11</v>
      </c>
      <c r="C154" s="33">
        <f t="shared" si="12"/>
        <v>14</v>
      </c>
    </row>
    <row r="155" spans="1:11">
      <c r="A155" s="46"/>
      <c r="B155" s="38" t="s">
        <v>12</v>
      </c>
      <c r="C155" s="33">
        <f t="shared" si="12"/>
        <v>14</v>
      </c>
    </row>
    <row r="156" spans="1:11" s="134" customFormat="1">
      <c r="A156" s="132" t="s">
        <v>44</v>
      </c>
      <c r="B156" s="32" t="s">
        <v>11</v>
      </c>
      <c r="C156" s="33">
        <f>C158+C160</f>
        <v>14</v>
      </c>
      <c r="D156" s="133"/>
    </row>
    <row r="157" spans="1:11" s="4" customFormat="1">
      <c r="A157" s="46"/>
      <c r="B157" s="38" t="s">
        <v>12</v>
      </c>
      <c r="C157" s="33">
        <f>C159+C161</f>
        <v>14</v>
      </c>
      <c r="D157" s="48"/>
    </row>
    <row r="158" spans="1:11" s="134" customFormat="1" ht="15.75">
      <c r="A158" s="135" t="s">
        <v>45</v>
      </c>
      <c r="B158" s="32" t="s">
        <v>11</v>
      </c>
      <c r="C158" s="33">
        <v>11</v>
      </c>
      <c r="D158" s="133"/>
    </row>
    <row r="159" spans="1:11" s="4" customFormat="1">
      <c r="A159" s="46"/>
      <c r="B159" s="38" t="s">
        <v>12</v>
      </c>
      <c r="C159" s="33">
        <v>11</v>
      </c>
      <c r="D159" s="48"/>
    </row>
    <row r="160" spans="1:11" s="134" customFormat="1" ht="15.75">
      <c r="A160" s="136" t="s">
        <v>46</v>
      </c>
      <c r="B160" s="32" t="s">
        <v>11</v>
      </c>
      <c r="C160" s="33">
        <v>3</v>
      </c>
      <c r="D160" s="133"/>
    </row>
    <row r="161" spans="1:11" s="4" customFormat="1">
      <c r="A161" s="46"/>
      <c r="B161" s="38" t="s">
        <v>12</v>
      </c>
      <c r="C161" s="33">
        <v>3</v>
      </c>
      <c r="D161" s="48"/>
    </row>
    <row r="162" spans="1:11" s="1" customFormat="1">
      <c r="A162" s="120" t="s">
        <v>47</v>
      </c>
      <c r="B162" s="121"/>
      <c r="C162" s="122"/>
      <c r="D162" s="123"/>
      <c r="E162" s="124"/>
      <c r="F162" s="123"/>
      <c r="G162" s="123"/>
      <c r="H162" s="123"/>
      <c r="I162" s="123"/>
    </row>
    <row r="163" spans="1:11" s="1" customFormat="1">
      <c r="A163" s="125" t="s">
        <v>25</v>
      </c>
      <c r="B163" s="50" t="s">
        <v>11</v>
      </c>
      <c r="C163" s="33">
        <f t="shared" ref="C163:C170" si="13">C165</f>
        <v>0</v>
      </c>
      <c r="D163" s="126"/>
      <c r="E163" s="126"/>
      <c r="F163" s="126"/>
      <c r="G163" s="126"/>
      <c r="H163" s="126"/>
      <c r="I163" s="126"/>
    </row>
    <row r="164" spans="1:11" s="1" customFormat="1">
      <c r="A164" s="74" t="s">
        <v>40</v>
      </c>
      <c r="B164" s="43" t="s">
        <v>12</v>
      </c>
      <c r="C164" s="33">
        <f t="shared" si="13"/>
        <v>0</v>
      </c>
      <c r="D164" s="24"/>
      <c r="E164" s="24"/>
      <c r="F164" s="24"/>
      <c r="G164" s="24"/>
      <c r="H164" s="24"/>
      <c r="I164" s="24"/>
    </row>
    <row r="165" spans="1:11" s="1" customFormat="1">
      <c r="A165" s="107" t="s">
        <v>13</v>
      </c>
      <c r="B165" s="40" t="s">
        <v>11</v>
      </c>
      <c r="C165" s="71">
        <f t="shared" si="13"/>
        <v>0</v>
      </c>
      <c r="D165" s="24"/>
      <c r="E165" s="24"/>
      <c r="F165" s="24"/>
      <c r="G165" s="24"/>
      <c r="H165" s="24"/>
      <c r="I165" s="24"/>
    </row>
    <row r="166" spans="1:11" s="1" customFormat="1">
      <c r="A166" s="74" t="s">
        <v>14</v>
      </c>
      <c r="B166" s="43" t="s">
        <v>12</v>
      </c>
      <c r="C166" s="71">
        <f t="shared" si="13"/>
        <v>0</v>
      </c>
      <c r="D166" s="24"/>
      <c r="E166" s="24"/>
      <c r="F166" s="24"/>
      <c r="G166" s="24"/>
      <c r="H166" s="24"/>
      <c r="I166" s="24"/>
    </row>
    <row r="167" spans="1:11">
      <c r="A167" s="31" t="s">
        <v>16</v>
      </c>
      <c r="B167" s="32" t="s">
        <v>11</v>
      </c>
      <c r="C167" s="33">
        <f t="shared" si="13"/>
        <v>0</v>
      </c>
      <c r="D167" s="34"/>
      <c r="E167" s="35"/>
      <c r="F167" s="35"/>
      <c r="G167" s="35"/>
      <c r="H167" s="35"/>
      <c r="I167" s="35"/>
      <c r="J167" s="36"/>
      <c r="K167" s="36"/>
    </row>
    <row r="168" spans="1:11">
      <c r="A168" s="37"/>
      <c r="B168" s="38" t="s">
        <v>12</v>
      </c>
      <c r="C168" s="33">
        <f t="shared" si="13"/>
        <v>0</v>
      </c>
      <c r="D168" s="34"/>
      <c r="E168" s="35"/>
      <c r="F168" s="35"/>
      <c r="G168" s="35"/>
      <c r="H168" s="35"/>
      <c r="I168" s="35"/>
      <c r="J168" s="36"/>
      <c r="K168" s="36"/>
    </row>
    <row r="169" spans="1:11">
      <c r="A169" s="39" t="s">
        <v>17</v>
      </c>
      <c r="B169" s="40" t="s">
        <v>11</v>
      </c>
      <c r="C169" s="33">
        <f t="shared" si="13"/>
        <v>0</v>
      </c>
    </row>
    <row r="170" spans="1:11">
      <c r="A170" s="42"/>
      <c r="B170" s="43" t="s">
        <v>12</v>
      </c>
      <c r="C170" s="33">
        <f t="shared" si="13"/>
        <v>0</v>
      </c>
    </row>
    <row r="171" spans="1:11">
      <c r="A171" s="55" t="s">
        <v>18</v>
      </c>
      <c r="B171" s="32" t="s">
        <v>11</v>
      </c>
      <c r="C171" s="33">
        <f>C173</f>
        <v>0</v>
      </c>
    </row>
    <row r="172" spans="1:11">
      <c r="A172" s="46"/>
      <c r="B172" s="38" t="s">
        <v>12</v>
      </c>
      <c r="C172" s="33">
        <f>C174</f>
        <v>0</v>
      </c>
    </row>
    <row r="173" spans="1:11">
      <c r="A173" s="137" t="s">
        <v>48</v>
      </c>
      <c r="B173" s="32" t="s">
        <v>11</v>
      </c>
      <c r="C173" s="33">
        <f>C175+C177</f>
        <v>0</v>
      </c>
    </row>
    <row r="174" spans="1:11">
      <c r="A174" s="46"/>
      <c r="B174" s="38" t="s">
        <v>12</v>
      </c>
      <c r="C174" s="33">
        <f>C176+C178</f>
        <v>0</v>
      </c>
    </row>
    <row r="175" spans="1:11" s="134" customFormat="1" ht="15">
      <c r="A175" s="138" t="s">
        <v>49</v>
      </c>
      <c r="B175" s="32" t="s">
        <v>11</v>
      </c>
      <c r="C175" s="33">
        <v>-10</v>
      </c>
      <c r="D175" s="133"/>
    </row>
    <row r="176" spans="1:11" s="4" customFormat="1">
      <c r="A176" s="46"/>
      <c r="B176" s="38" t="s">
        <v>12</v>
      </c>
      <c r="C176" s="33">
        <v>-10</v>
      </c>
      <c r="D176" s="48"/>
    </row>
    <row r="177" spans="1:11" s="134" customFormat="1" ht="15">
      <c r="A177" s="138" t="s">
        <v>50</v>
      </c>
      <c r="B177" s="32" t="s">
        <v>11</v>
      </c>
      <c r="C177" s="33">
        <v>10</v>
      </c>
      <c r="D177" s="133"/>
    </row>
    <row r="178" spans="1:11" s="4" customFormat="1">
      <c r="A178" s="46"/>
      <c r="B178" s="38" t="s">
        <v>12</v>
      </c>
      <c r="C178" s="33">
        <v>10</v>
      </c>
      <c r="D178" s="48"/>
    </row>
    <row r="179" spans="1:11">
      <c r="A179" s="198" t="s">
        <v>51</v>
      </c>
      <c r="B179" s="199"/>
      <c r="C179" s="200"/>
      <c r="D179"/>
      <c r="E179" s="4"/>
    </row>
    <row r="180" spans="1:11" s="141" customFormat="1">
      <c r="A180" s="139" t="s">
        <v>25</v>
      </c>
      <c r="B180" s="140" t="s">
        <v>11</v>
      </c>
      <c r="C180" s="104">
        <f t="shared" ref="C180:C187" si="14">C182</f>
        <v>68.5</v>
      </c>
      <c r="E180" s="142"/>
    </row>
    <row r="181" spans="1:11" s="141" customFormat="1">
      <c r="A181" s="143" t="s">
        <v>27</v>
      </c>
      <c r="B181" s="144" t="s">
        <v>12</v>
      </c>
      <c r="C181" s="104">
        <f t="shared" si="14"/>
        <v>68.5</v>
      </c>
      <c r="E181" s="142"/>
    </row>
    <row r="182" spans="1:11">
      <c r="A182" s="75" t="s">
        <v>21</v>
      </c>
      <c r="B182" s="40" t="s">
        <v>11</v>
      </c>
      <c r="C182" s="52">
        <f t="shared" si="14"/>
        <v>68.5</v>
      </c>
      <c r="D182"/>
    </row>
    <row r="183" spans="1:11">
      <c r="A183" s="42" t="s">
        <v>22</v>
      </c>
      <c r="B183" s="43" t="s">
        <v>12</v>
      </c>
      <c r="C183" s="52">
        <f t="shared" si="14"/>
        <v>68.5</v>
      </c>
      <c r="D183"/>
    </row>
    <row r="184" spans="1:11">
      <c r="A184" s="31" t="s">
        <v>16</v>
      </c>
      <c r="B184" s="32" t="s">
        <v>11</v>
      </c>
      <c r="C184" s="71">
        <f t="shared" si="14"/>
        <v>68.5</v>
      </c>
      <c r="D184" s="34"/>
      <c r="E184" s="34"/>
      <c r="F184" s="34"/>
      <c r="G184" s="34"/>
      <c r="H184" s="34"/>
      <c r="I184" s="34"/>
      <c r="J184" s="36"/>
      <c r="K184" s="36"/>
    </row>
    <row r="185" spans="1:11">
      <c r="A185" s="37"/>
      <c r="B185" s="38" t="s">
        <v>12</v>
      </c>
      <c r="C185" s="71">
        <f t="shared" si="14"/>
        <v>68.5</v>
      </c>
      <c r="D185" s="34"/>
      <c r="E185" s="34"/>
      <c r="F185" s="34"/>
      <c r="G185" s="34"/>
      <c r="H185" s="34"/>
      <c r="I185" s="34"/>
      <c r="J185" s="36"/>
      <c r="K185" s="36"/>
    </row>
    <row r="186" spans="1:11">
      <c r="A186" s="39" t="s">
        <v>17</v>
      </c>
      <c r="B186" s="40" t="s">
        <v>11</v>
      </c>
      <c r="C186" s="33">
        <f t="shared" si="14"/>
        <v>68.5</v>
      </c>
    </row>
    <row r="187" spans="1:11">
      <c r="A187" s="42"/>
      <c r="B187" s="43" t="s">
        <v>12</v>
      </c>
      <c r="C187" s="33">
        <f t="shared" si="14"/>
        <v>68.5</v>
      </c>
      <c r="D187" s="108">
        <f>D189</f>
        <v>0</v>
      </c>
    </row>
    <row r="188" spans="1:11">
      <c r="A188" s="55" t="s">
        <v>18</v>
      </c>
      <c r="B188" s="32" t="s">
        <v>11</v>
      </c>
      <c r="C188" s="33">
        <f>C190+C194+C200</f>
        <v>68.5</v>
      </c>
    </row>
    <row r="189" spans="1:11">
      <c r="A189" s="46"/>
      <c r="B189" s="38" t="s">
        <v>12</v>
      </c>
      <c r="C189" s="33">
        <f>C191+C195+C201</f>
        <v>68.5</v>
      </c>
    </row>
    <row r="190" spans="1:11" s="147" customFormat="1" ht="14.25">
      <c r="A190" s="145" t="s">
        <v>52</v>
      </c>
      <c r="B190" s="146" t="s">
        <v>11</v>
      </c>
      <c r="C190" s="71">
        <f>C192</f>
        <v>33</v>
      </c>
    </row>
    <row r="191" spans="1:11" s="147" customFormat="1">
      <c r="A191" s="148"/>
      <c r="B191" s="149" t="s">
        <v>12</v>
      </c>
      <c r="C191" s="71">
        <f>C193</f>
        <v>33</v>
      </c>
    </row>
    <row r="192" spans="1:11" s="150" customFormat="1" ht="15.75">
      <c r="A192" s="95" t="s">
        <v>53</v>
      </c>
      <c r="B192" s="86" t="s">
        <v>11</v>
      </c>
      <c r="C192" s="33">
        <v>33</v>
      </c>
    </row>
    <row r="193" spans="1:5" s="142" customFormat="1">
      <c r="A193" s="105"/>
      <c r="B193" s="89" t="s">
        <v>12</v>
      </c>
      <c r="C193" s="33">
        <v>33</v>
      </c>
    </row>
    <row r="194" spans="1:5" s="153" customFormat="1" ht="14.25">
      <c r="A194" s="151" t="s">
        <v>54</v>
      </c>
      <c r="B194" s="146" t="s">
        <v>11</v>
      </c>
      <c r="C194" s="152">
        <f>C196+C198</f>
        <v>23</v>
      </c>
    </row>
    <row r="195" spans="1:5" s="147" customFormat="1">
      <c r="A195" s="148"/>
      <c r="B195" s="149" t="s">
        <v>12</v>
      </c>
      <c r="C195" s="152">
        <f>C197+C199</f>
        <v>23</v>
      </c>
    </row>
    <row r="196" spans="1:5" s="153" customFormat="1" ht="15.75">
      <c r="A196" s="95" t="s">
        <v>55</v>
      </c>
      <c r="B196" s="146" t="s">
        <v>11</v>
      </c>
      <c r="C196" s="152">
        <v>10</v>
      </c>
    </row>
    <row r="197" spans="1:5" s="147" customFormat="1">
      <c r="A197" s="148"/>
      <c r="B197" s="149" t="s">
        <v>12</v>
      </c>
      <c r="C197" s="152">
        <v>10</v>
      </c>
    </row>
    <row r="198" spans="1:5" s="153" customFormat="1" ht="15.75">
      <c r="A198" s="95" t="s">
        <v>56</v>
      </c>
      <c r="B198" s="146" t="s">
        <v>11</v>
      </c>
      <c r="C198" s="152">
        <v>13</v>
      </c>
    </row>
    <row r="199" spans="1:5" s="147" customFormat="1">
      <c r="A199" s="148"/>
      <c r="B199" s="149" t="s">
        <v>12</v>
      </c>
      <c r="C199" s="152">
        <v>13</v>
      </c>
    </row>
    <row r="200" spans="1:5" s="153" customFormat="1" ht="14.25">
      <c r="A200" s="145" t="s">
        <v>57</v>
      </c>
      <c r="B200" s="146" t="s">
        <v>11</v>
      </c>
      <c r="C200" s="152">
        <f>C202</f>
        <v>12.5</v>
      </c>
    </row>
    <row r="201" spans="1:5" s="147" customFormat="1">
      <c r="A201" s="148"/>
      <c r="B201" s="149" t="s">
        <v>12</v>
      </c>
      <c r="C201" s="152">
        <f>C203</f>
        <v>12.5</v>
      </c>
    </row>
    <row r="202" spans="1:5" s="153" customFormat="1" ht="15.75">
      <c r="A202" s="95" t="s">
        <v>58</v>
      </c>
      <c r="B202" s="146" t="s">
        <v>11</v>
      </c>
      <c r="C202" s="152">
        <v>12.5</v>
      </c>
    </row>
    <row r="203" spans="1:5" s="147" customFormat="1">
      <c r="A203" s="148"/>
      <c r="B203" s="149" t="s">
        <v>12</v>
      </c>
      <c r="C203" s="152">
        <v>12.5</v>
      </c>
    </row>
    <row r="204" spans="1:5" s="1" customFormat="1">
      <c r="A204" s="210" t="s">
        <v>30</v>
      </c>
      <c r="B204" s="210"/>
      <c r="C204" s="210"/>
    </row>
    <row r="205" spans="1:5" s="1" customFormat="1">
      <c r="A205" s="72" t="s">
        <v>25</v>
      </c>
      <c r="B205" s="40" t="s">
        <v>11</v>
      </c>
      <c r="C205" s="33">
        <f t="shared" ref="C205:C206" si="15">C207</f>
        <v>32</v>
      </c>
      <c r="E205" s="73"/>
    </row>
    <row r="206" spans="1:5" s="1" customFormat="1">
      <c r="A206" s="74" t="s">
        <v>27</v>
      </c>
      <c r="B206" s="43" t="s">
        <v>12</v>
      </c>
      <c r="C206" s="33">
        <f t="shared" si="15"/>
        <v>32</v>
      </c>
      <c r="E206" s="73"/>
    </row>
    <row r="207" spans="1:5" s="1" customFormat="1">
      <c r="A207" s="75" t="s">
        <v>21</v>
      </c>
      <c r="B207" s="50" t="s">
        <v>11</v>
      </c>
      <c r="C207" s="71">
        <f>C209</f>
        <v>32</v>
      </c>
      <c r="E207" s="73"/>
    </row>
    <row r="208" spans="1:5" s="1" customFormat="1">
      <c r="A208" s="42" t="s">
        <v>22</v>
      </c>
      <c r="B208" s="38" t="s">
        <v>12</v>
      </c>
      <c r="C208" s="71">
        <f>C210</f>
        <v>32</v>
      </c>
    </row>
    <row r="209" spans="1:5" s="1" customFormat="1">
      <c r="A209" s="31" t="s">
        <v>16</v>
      </c>
      <c r="B209" s="32" t="s">
        <v>11</v>
      </c>
      <c r="C209" s="33">
        <f>C211</f>
        <v>32</v>
      </c>
    </row>
    <row r="210" spans="1:5" s="1" customFormat="1">
      <c r="A210" s="37"/>
      <c r="B210" s="38" t="s">
        <v>12</v>
      </c>
      <c r="C210" s="33">
        <f>C212</f>
        <v>32</v>
      </c>
    </row>
    <row r="211" spans="1:5">
      <c r="A211" s="39" t="s">
        <v>17</v>
      </c>
      <c r="B211" s="40" t="s">
        <v>11</v>
      </c>
      <c r="C211" s="33">
        <f t="shared" ref="C211:C212" si="16">C213</f>
        <v>32</v>
      </c>
    </row>
    <row r="212" spans="1:5">
      <c r="A212" s="42"/>
      <c r="B212" s="43" t="s">
        <v>12</v>
      </c>
      <c r="C212" s="33">
        <f t="shared" si="16"/>
        <v>32</v>
      </c>
    </row>
    <row r="213" spans="1:5" s="157" customFormat="1">
      <c r="A213" s="154" t="s">
        <v>18</v>
      </c>
      <c r="B213" s="155" t="s">
        <v>11</v>
      </c>
      <c r="C213" s="156">
        <f>C219</f>
        <v>32</v>
      </c>
    </row>
    <row r="214" spans="1:5" s="157" customFormat="1">
      <c r="A214" s="158"/>
      <c r="B214" s="159" t="s">
        <v>12</v>
      </c>
      <c r="C214" s="156">
        <f>C220</f>
        <v>32</v>
      </c>
    </row>
    <row r="215" spans="1:5" s="157" customFormat="1" hidden="1">
      <c r="A215" s="160"/>
      <c r="B215" s="155"/>
      <c r="C215" s="156"/>
    </row>
    <row r="216" spans="1:5" s="157" customFormat="1" hidden="1">
      <c r="A216" s="161"/>
      <c r="B216" s="159"/>
      <c r="C216" s="156"/>
    </row>
    <row r="217" spans="1:5" s="164" customFormat="1" ht="15" hidden="1">
      <c r="A217" s="162"/>
      <c r="B217" s="163"/>
      <c r="C217" s="152"/>
    </row>
    <row r="218" spans="1:5" s="164" customFormat="1" hidden="1">
      <c r="A218" s="74"/>
      <c r="B218" s="43"/>
      <c r="C218" s="152"/>
    </row>
    <row r="219" spans="1:5" ht="14.25">
      <c r="A219" s="165" t="s">
        <v>59</v>
      </c>
      <c r="B219" s="166" t="s">
        <v>11</v>
      </c>
      <c r="C219" s="71">
        <f>C221</f>
        <v>32</v>
      </c>
      <c r="E219" s="73"/>
    </row>
    <row r="220" spans="1:5">
      <c r="A220" s="46"/>
      <c r="B220" s="166" t="s">
        <v>12</v>
      </c>
      <c r="C220" s="71">
        <f>C222</f>
        <v>32</v>
      </c>
      <c r="E220" s="73"/>
    </row>
    <row r="221" spans="1:5" s="134" customFormat="1" ht="15.75">
      <c r="A221" s="167" t="s">
        <v>60</v>
      </c>
      <c r="B221" s="50" t="s">
        <v>11</v>
      </c>
      <c r="C221" s="33">
        <f>C223+C225</f>
        <v>32</v>
      </c>
      <c r="D221" s="133"/>
      <c r="E221" s="87"/>
    </row>
    <row r="222" spans="1:5" s="4" customFormat="1">
      <c r="A222" s="46"/>
      <c r="B222" s="38" t="s">
        <v>12</v>
      </c>
      <c r="C222" s="33">
        <f>C224+C226</f>
        <v>32</v>
      </c>
      <c r="D222" s="48"/>
      <c r="E222" s="90"/>
    </row>
    <row r="223" spans="1:5" s="134" customFormat="1" ht="15.75">
      <c r="A223" s="135" t="s">
        <v>61</v>
      </c>
      <c r="B223" s="50" t="s">
        <v>11</v>
      </c>
      <c r="C223" s="33">
        <v>7</v>
      </c>
      <c r="D223" s="133"/>
      <c r="E223" s="87"/>
    </row>
    <row r="224" spans="1:5" s="134" customFormat="1">
      <c r="A224" s="46"/>
      <c r="B224" s="38" t="s">
        <v>12</v>
      </c>
      <c r="C224" s="33">
        <v>7</v>
      </c>
      <c r="D224" s="133"/>
      <c r="E224" s="87"/>
    </row>
    <row r="225" spans="1:22" s="134" customFormat="1" ht="15.75">
      <c r="A225" s="135" t="s">
        <v>62</v>
      </c>
      <c r="B225" s="50" t="s">
        <v>11</v>
      </c>
      <c r="C225" s="33">
        <v>25</v>
      </c>
      <c r="D225" s="133"/>
      <c r="E225" s="87"/>
    </row>
    <row r="226" spans="1:22" s="4" customFormat="1">
      <c r="A226" s="46"/>
      <c r="B226" s="38" t="s">
        <v>12</v>
      </c>
      <c r="C226" s="33">
        <v>25</v>
      </c>
      <c r="D226" s="48"/>
      <c r="E226" s="90"/>
    </row>
    <row r="227" spans="1:22" s="91" customFormat="1">
      <c r="A227" s="210" t="s">
        <v>63</v>
      </c>
      <c r="B227" s="210"/>
      <c r="C227" s="210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s="87" customFormat="1" ht="18" customHeight="1">
      <c r="A228" s="72" t="s">
        <v>25</v>
      </c>
      <c r="B228" s="86" t="s">
        <v>11</v>
      </c>
      <c r="C228" s="33">
        <f>C230</f>
        <v>-26</v>
      </c>
    </row>
    <row r="229" spans="1:22" s="90" customFormat="1">
      <c r="A229" s="74" t="s">
        <v>27</v>
      </c>
      <c r="B229" s="89" t="s">
        <v>12</v>
      </c>
      <c r="C229" s="33">
        <f>C231</f>
        <v>-26</v>
      </c>
    </row>
    <row r="230" spans="1:22" s="87" customFormat="1" ht="17.25" customHeight="1">
      <c r="A230" s="49" t="s">
        <v>21</v>
      </c>
      <c r="B230" s="86" t="s">
        <v>11</v>
      </c>
      <c r="C230" s="33">
        <f t="shared" ref="C230:C237" si="17">C232</f>
        <v>-26</v>
      </c>
    </row>
    <row r="231" spans="1:22" s="90" customFormat="1">
      <c r="A231" s="42" t="s">
        <v>22</v>
      </c>
      <c r="B231" s="89" t="s">
        <v>12</v>
      </c>
      <c r="C231" s="33">
        <f t="shared" si="17"/>
        <v>-26</v>
      </c>
    </row>
    <row r="232" spans="1:22" s="87" customFormat="1" ht="15" customHeight="1">
      <c r="A232" s="168" t="s">
        <v>16</v>
      </c>
      <c r="B232" s="86" t="s">
        <v>11</v>
      </c>
      <c r="C232" s="33">
        <f t="shared" si="17"/>
        <v>-26</v>
      </c>
    </row>
    <row r="233" spans="1:22" s="90" customFormat="1">
      <c r="A233" s="37"/>
      <c r="B233" s="89" t="s">
        <v>12</v>
      </c>
      <c r="C233" s="33">
        <f t="shared" si="17"/>
        <v>-26</v>
      </c>
    </row>
    <row r="234" spans="1:22" s="87" customFormat="1" ht="15.75" customHeight="1">
      <c r="A234" s="169" t="s">
        <v>18</v>
      </c>
      <c r="B234" s="86" t="s">
        <v>11</v>
      </c>
      <c r="C234" s="33">
        <f t="shared" si="17"/>
        <v>-26</v>
      </c>
    </row>
    <row r="235" spans="1:22" s="90" customFormat="1" ht="15" customHeight="1">
      <c r="A235" s="46"/>
      <c r="B235" s="89" t="s">
        <v>12</v>
      </c>
      <c r="C235" s="33">
        <f t="shared" si="17"/>
        <v>-26</v>
      </c>
    </row>
    <row r="236" spans="1:22" s="87" customFormat="1" ht="15.75">
      <c r="A236" s="170" t="s">
        <v>64</v>
      </c>
      <c r="B236" s="86" t="s">
        <v>11</v>
      </c>
      <c r="C236" s="33">
        <f t="shared" si="17"/>
        <v>-26</v>
      </c>
    </row>
    <row r="237" spans="1:22" s="90" customFormat="1">
      <c r="A237" s="88"/>
      <c r="B237" s="89" t="s">
        <v>12</v>
      </c>
      <c r="C237" s="33">
        <f t="shared" si="17"/>
        <v>-26</v>
      </c>
    </row>
    <row r="238" spans="1:22" s="87" customFormat="1" ht="15">
      <c r="A238" s="129" t="s">
        <v>65</v>
      </c>
      <c r="B238" s="86" t="s">
        <v>11</v>
      </c>
      <c r="C238" s="33">
        <v>-26</v>
      </c>
    </row>
    <row r="239" spans="1:22" s="90" customFormat="1">
      <c r="A239" s="88"/>
      <c r="B239" s="89" t="s">
        <v>12</v>
      </c>
      <c r="C239" s="33">
        <v>-26</v>
      </c>
    </row>
    <row r="240" spans="1:22">
      <c r="A240" s="211" t="s">
        <v>66</v>
      </c>
      <c r="B240" s="211"/>
      <c r="C240" s="211"/>
      <c r="D240"/>
    </row>
    <row r="241" spans="1:5">
      <c r="A241" s="195" t="s">
        <v>25</v>
      </c>
      <c r="B241" s="195"/>
      <c r="C241" s="195"/>
      <c r="D241"/>
    </row>
    <row r="242" spans="1:5">
      <c r="A242" s="116" t="s">
        <v>26</v>
      </c>
      <c r="B242" s="50" t="s">
        <v>11</v>
      </c>
      <c r="C242" s="33">
        <f>C244</f>
        <v>280</v>
      </c>
      <c r="D242"/>
    </row>
    <row r="243" spans="1:5">
      <c r="A243" s="46"/>
      <c r="B243" s="38" t="s">
        <v>12</v>
      </c>
      <c r="C243" s="33">
        <f>C245</f>
        <v>280</v>
      </c>
      <c r="D243"/>
    </row>
    <row r="244" spans="1:5" s="73" customFormat="1" ht="15" customHeight="1">
      <c r="A244" s="49" t="s">
        <v>21</v>
      </c>
      <c r="B244" s="50" t="s">
        <v>11</v>
      </c>
      <c r="C244" s="171">
        <f t="shared" ref="C244:C245" si="18">C246</f>
        <v>280</v>
      </c>
    </row>
    <row r="245" spans="1:5" s="73" customFormat="1" ht="15" customHeight="1">
      <c r="A245" s="172" t="s">
        <v>38</v>
      </c>
      <c r="B245" s="38" t="s">
        <v>12</v>
      </c>
      <c r="C245" s="171">
        <f t="shared" si="18"/>
        <v>280</v>
      </c>
    </row>
    <row r="246" spans="1:5" s="73" customFormat="1" ht="13.5" customHeight="1">
      <c r="A246" s="196" t="s">
        <v>16</v>
      </c>
      <c r="B246" s="50" t="s">
        <v>11</v>
      </c>
      <c r="C246" s="33">
        <f>C248</f>
        <v>280</v>
      </c>
    </row>
    <row r="247" spans="1:5" s="73" customFormat="1" ht="14.25" customHeight="1">
      <c r="A247" s="197"/>
      <c r="B247" s="38" t="s">
        <v>12</v>
      </c>
      <c r="C247" s="33">
        <f>C249</f>
        <v>280</v>
      </c>
    </row>
    <row r="248" spans="1:5">
      <c r="A248" s="31" t="s">
        <v>17</v>
      </c>
      <c r="B248" s="32" t="s">
        <v>11</v>
      </c>
      <c r="C248" s="52">
        <f>C250</f>
        <v>280</v>
      </c>
      <c r="D248"/>
    </row>
    <row r="249" spans="1:5">
      <c r="A249" s="37"/>
      <c r="B249" s="38" t="s">
        <v>12</v>
      </c>
      <c r="C249" s="52">
        <f>C251</f>
        <v>280</v>
      </c>
      <c r="D249"/>
    </row>
    <row r="250" spans="1:5" s="73" customFormat="1">
      <c r="A250" s="173" t="s">
        <v>20</v>
      </c>
      <c r="B250" s="50" t="s">
        <v>11</v>
      </c>
      <c r="C250" s="33">
        <f>C261</f>
        <v>280</v>
      </c>
    </row>
    <row r="251" spans="1:5" s="73" customFormat="1">
      <c r="A251" s="174"/>
      <c r="B251" s="38" t="s">
        <v>12</v>
      </c>
      <c r="C251" s="33">
        <f>C262</f>
        <v>280</v>
      </c>
    </row>
    <row r="252" spans="1:5">
      <c r="A252" s="198" t="s">
        <v>51</v>
      </c>
      <c r="B252" s="199"/>
      <c r="C252" s="200"/>
      <c r="D252"/>
      <c r="E252" s="4"/>
    </row>
    <row r="253" spans="1:5">
      <c r="A253" s="175" t="s">
        <v>25</v>
      </c>
      <c r="B253" s="50" t="s">
        <v>11</v>
      </c>
      <c r="C253" s="52">
        <f t="shared" ref="C253:C260" si="19">C255</f>
        <v>280</v>
      </c>
      <c r="D253"/>
    </row>
    <row r="254" spans="1:5">
      <c r="A254" s="74" t="s">
        <v>27</v>
      </c>
      <c r="B254" s="38" t="s">
        <v>12</v>
      </c>
      <c r="C254" s="52">
        <f t="shared" si="19"/>
        <v>280</v>
      </c>
      <c r="D254"/>
    </row>
    <row r="255" spans="1:5">
      <c r="A255" s="117" t="s">
        <v>37</v>
      </c>
      <c r="B255" s="40" t="s">
        <v>11</v>
      </c>
      <c r="C255" s="104">
        <f t="shared" si="19"/>
        <v>280</v>
      </c>
      <c r="D255"/>
    </row>
    <row r="256" spans="1:5">
      <c r="A256" s="46" t="s">
        <v>38</v>
      </c>
      <c r="B256" s="43" t="s">
        <v>12</v>
      </c>
      <c r="C256" s="104">
        <f t="shared" si="19"/>
        <v>280</v>
      </c>
      <c r="D256"/>
    </row>
    <row r="257" spans="1:11">
      <c r="A257" s="31" t="s">
        <v>16</v>
      </c>
      <c r="B257" s="32" t="s">
        <v>11</v>
      </c>
      <c r="C257" s="52">
        <f t="shared" si="19"/>
        <v>280</v>
      </c>
      <c r="D257"/>
    </row>
    <row r="258" spans="1:11">
      <c r="A258" s="37"/>
      <c r="B258" s="38" t="s">
        <v>12</v>
      </c>
      <c r="C258" s="52">
        <f t="shared" si="19"/>
        <v>280</v>
      </c>
      <c r="D258"/>
    </row>
    <row r="259" spans="1:11">
      <c r="A259" s="118" t="s">
        <v>17</v>
      </c>
      <c r="B259" s="32" t="s">
        <v>11</v>
      </c>
      <c r="C259" s="52">
        <f t="shared" si="19"/>
        <v>280</v>
      </c>
      <c r="D259"/>
    </row>
    <row r="260" spans="1:11">
      <c r="A260" s="42"/>
      <c r="B260" s="38" t="s">
        <v>12</v>
      </c>
      <c r="C260" s="52">
        <f t="shared" si="19"/>
        <v>280</v>
      </c>
      <c r="D260"/>
    </row>
    <row r="261" spans="1:11" s="142" customFormat="1">
      <c r="A261" s="176" t="s">
        <v>20</v>
      </c>
      <c r="B261" s="103" t="s">
        <v>11</v>
      </c>
      <c r="C261" s="104">
        <f>C263</f>
        <v>280</v>
      </c>
    </row>
    <row r="262" spans="1:11" s="142" customFormat="1" ht="12" customHeight="1">
      <c r="A262" s="177"/>
      <c r="B262" s="106" t="s">
        <v>12</v>
      </c>
      <c r="C262" s="104">
        <f>C264</f>
        <v>280</v>
      </c>
    </row>
    <row r="263" spans="1:11" s="142" customFormat="1" ht="17.25" customHeight="1">
      <c r="A263" s="178" t="s">
        <v>67</v>
      </c>
      <c r="B263" s="103" t="s">
        <v>11</v>
      </c>
      <c r="C263" s="71">
        <f>C265</f>
        <v>280</v>
      </c>
    </row>
    <row r="264" spans="1:11" s="142" customFormat="1">
      <c r="A264" s="177"/>
      <c r="B264" s="106" t="s">
        <v>12</v>
      </c>
      <c r="C264" s="71">
        <f>C266</f>
        <v>280</v>
      </c>
    </row>
    <row r="265" spans="1:11" s="87" customFormat="1" ht="48" customHeight="1">
      <c r="A265" s="179" t="s">
        <v>68</v>
      </c>
      <c r="B265" s="86" t="s">
        <v>11</v>
      </c>
      <c r="C265" s="33">
        <v>280</v>
      </c>
    </row>
    <row r="266" spans="1:11" s="90" customFormat="1">
      <c r="A266" s="128"/>
      <c r="B266" s="89" t="s">
        <v>12</v>
      </c>
      <c r="C266" s="33">
        <v>280</v>
      </c>
    </row>
    <row r="267" spans="1:11">
      <c r="A267" s="180" t="s">
        <v>69</v>
      </c>
      <c r="B267" s="110"/>
      <c r="C267" s="111"/>
      <c r="D267" s="112"/>
      <c r="E267" s="112"/>
      <c r="F267" s="112"/>
      <c r="G267" s="112"/>
      <c r="H267" s="112"/>
      <c r="I267" s="112"/>
      <c r="J267" s="36"/>
      <c r="K267" s="4"/>
    </row>
    <row r="268" spans="1:11">
      <c r="A268" s="113" t="s">
        <v>25</v>
      </c>
      <c r="B268" s="50" t="s">
        <v>11</v>
      </c>
      <c r="C268" s="33">
        <f>C270</f>
        <v>-257</v>
      </c>
      <c r="D268" s="112"/>
      <c r="E268" s="112"/>
      <c r="F268" s="112"/>
      <c r="G268" s="112"/>
      <c r="H268" s="112"/>
      <c r="I268" s="115"/>
    </row>
    <row r="269" spans="1:11">
      <c r="A269" s="46" t="s">
        <v>26</v>
      </c>
      <c r="B269" s="38" t="s">
        <v>12</v>
      </c>
      <c r="C269" s="33">
        <f>C271</f>
        <v>-257</v>
      </c>
      <c r="D269" s="34"/>
      <c r="E269" s="34"/>
      <c r="F269" s="34"/>
      <c r="G269" s="34"/>
      <c r="H269" s="34"/>
      <c r="I269" s="34"/>
      <c r="J269" s="36"/>
      <c r="K269" s="36"/>
    </row>
    <row r="270" spans="1:11">
      <c r="A270" s="49" t="s">
        <v>21</v>
      </c>
      <c r="B270" s="32" t="s">
        <v>11</v>
      </c>
      <c r="C270" s="71">
        <f t="shared" ref="C270:C273" si="20">C272</f>
        <v>-257</v>
      </c>
      <c r="D270" s="34"/>
      <c r="E270" s="34"/>
      <c r="F270" s="34"/>
      <c r="G270" s="34"/>
      <c r="H270" s="34"/>
      <c r="I270" s="34"/>
      <c r="J270" s="36"/>
      <c r="K270" s="36"/>
    </row>
    <row r="271" spans="1:11">
      <c r="A271" s="42" t="s">
        <v>22</v>
      </c>
      <c r="B271" s="38" t="s">
        <v>12</v>
      </c>
      <c r="C271" s="71">
        <f t="shared" si="20"/>
        <v>-257</v>
      </c>
      <c r="D271" s="34"/>
      <c r="E271" s="34"/>
      <c r="F271" s="34"/>
      <c r="G271" s="34"/>
      <c r="H271" s="34"/>
      <c r="I271" s="34"/>
      <c r="J271" s="36"/>
      <c r="K271" s="36"/>
    </row>
    <row r="272" spans="1:11">
      <c r="A272" s="31" t="s">
        <v>16</v>
      </c>
      <c r="B272" s="32" t="s">
        <v>11</v>
      </c>
      <c r="C272" s="33">
        <f t="shared" si="20"/>
        <v>-257</v>
      </c>
      <c r="D272" s="34"/>
      <c r="E272" s="34"/>
      <c r="F272" s="34"/>
      <c r="G272" s="34"/>
      <c r="H272" s="34"/>
      <c r="I272" s="34"/>
      <c r="J272" s="36"/>
      <c r="K272" s="36"/>
    </row>
    <row r="273" spans="1:11">
      <c r="A273" s="37"/>
      <c r="B273" s="38" t="s">
        <v>12</v>
      </c>
      <c r="C273" s="33">
        <f t="shared" si="20"/>
        <v>-257</v>
      </c>
      <c r="D273" s="34"/>
      <c r="E273" s="34"/>
      <c r="F273" s="34"/>
      <c r="G273" s="34"/>
      <c r="H273" s="34"/>
      <c r="I273" s="34"/>
      <c r="J273" s="36"/>
      <c r="K273" s="36"/>
    </row>
    <row r="274" spans="1:11">
      <c r="A274" s="31" t="s">
        <v>70</v>
      </c>
      <c r="B274" s="32" t="s">
        <v>11</v>
      </c>
      <c r="C274" s="33">
        <f>C285+C302</f>
        <v>-257</v>
      </c>
      <c r="D274" s="34"/>
      <c r="E274" s="34"/>
      <c r="F274" s="34"/>
      <c r="G274" s="34"/>
      <c r="H274" s="34"/>
      <c r="I274" s="34"/>
      <c r="J274" s="36"/>
      <c r="K274" s="36"/>
    </row>
    <row r="275" spans="1:11">
      <c r="A275" s="37"/>
      <c r="B275" s="38" t="s">
        <v>12</v>
      </c>
      <c r="C275" s="33">
        <f>C286+C303</f>
        <v>-257</v>
      </c>
      <c r="D275" s="34"/>
      <c r="E275" s="34"/>
      <c r="F275" s="34"/>
      <c r="G275" s="34"/>
      <c r="H275" s="34"/>
      <c r="I275" s="34"/>
      <c r="J275" s="36"/>
      <c r="K275" s="36"/>
    </row>
    <row r="276" spans="1:11">
      <c r="A276" s="201" t="s">
        <v>51</v>
      </c>
      <c r="B276" s="202"/>
      <c r="C276" s="203"/>
      <c r="D276"/>
      <c r="E276" s="4"/>
    </row>
    <row r="277" spans="1:11">
      <c r="A277" s="116" t="s">
        <v>25</v>
      </c>
      <c r="B277" s="50" t="s">
        <v>11</v>
      </c>
      <c r="C277" s="52">
        <f t="shared" ref="C277:C288" si="21">C279</f>
        <v>-303</v>
      </c>
      <c r="D277"/>
      <c r="E277" s="73"/>
    </row>
    <row r="278" spans="1:11">
      <c r="A278" s="46" t="s">
        <v>27</v>
      </c>
      <c r="B278" s="38" t="s">
        <v>12</v>
      </c>
      <c r="C278" s="52">
        <f t="shared" si="21"/>
        <v>-303</v>
      </c>
      <c r="D278"/>
      <c r="E278" s="73"/>
    </row>
    <row r="279" spans="1:11">
      <c r="A279" s="49" t="s">
        <v>21</v>
      </c>
      <c r="B279" s="50" t="s">
        <v>11</v>
      </c>
      <c r="C279" s="104">
        <f t="shared" si="21"/>
        <v>-303</v>
      </c>
      <c r="D279"/>
    </row>
    <row r="280" spans="1:11">
      <c r="A280" s="42" t="s">
        <v>22</v>
      </c>
      <c r="B280" s="38" t="s">
        <v>12</v>
      </c>
      <c r="C280" s="104">
        <f t="shared" si="21"/>
        <v>-303</v>
      </c>
      <c r="D280"/>
    </row>
    <row r="281" spans="1:11">
      <c r="A281" s="31" t="s">
        <v>16</v>
      </c>
      <c r="B281" s="32" t="s">
        <v>11</v>
      </c>
      <c r="C281" s="52">
        <f t="shared" si="21"/>
        <v>-303</v>
      </c>
      <c r="D281"/>
    </row>
    <row r="282" spans="1:11">
      <c r="A282" s="37"/>
      <c r="B282" s="38" t="s">
        <v>12</v>
      </c>
      <c r="C282" s="52">
        <f t="shared" si="21"/>
        <v>-303</v>
      </c>
      <c r="D282"/>
    </row>
    <row r="283" spans="1:11">
      <c r="A283" s="31" t="s">
        <v>17</v>
      </c>
      <c r="B283" s="32" t="s">
        <v>11</v>
      </c>
      <c r="C283" s="52">
        <f t="shared" si="21"/>
        <v>-303</v>
      </c>
      <c r="D283"/>
    </row>
    <row r="284" spans="1:11">
      <c r="A284" s="37"/>
      <c r="B284" s="38" t="s">
        <v>12</v>
      </c>
      <c r="C284" s="52">
        <f t="shared" si="21"/>
        <v>-303</v>
      </c>
      <c r="D284"/>
    </row>
    <row r="285" spans="1:11" s="141" customFormat="1">
      <c r="A285" s="31" t="s">
        <v>70</v>
      </c>
      <c r="B285" s="32" t="s">
        <v>11</v>
      </c>
      <c r="C285" s="52">
        <f>C287+C291</f>
        <v>-303</v>
      </c>
    </row>
    <row r="286" spans="1:11" s="141" customFormat="1">
      <c r="A286" s="181"/>
      <c r="B286" s="38" t="s">
        <v>12</v>
      </c>
      <c r="C286" s="52">
        <f>C288+C292</f>
        <v>-303</v>
      </c>
    </row>
    <row r="287" spans="1:11" s="142" customFormat="1" ht="14.25">
      <c r="A287" s="151" t="s">
        <v>71</v>
      </c>
      <c r="B287" s="103" t="s">
        <v>11</v>
      </c>
      <c r="C287" s="71">
        <f t="shared" si="21"/>
        <v>-23</v>
      </c>
    </row>
    <row r="288" spans="1:11" s="142" customFormat="1">
      <c r="A288" s="177"/>
      <c r="B288" s="106" t="s">
        <v>12</v>
      </c>
      <c r="C288" s="71">
        <f t="shared" si="21"/>
        <v>-23</v>
      </c>
    </row>
    <row r="289" spans="1:10" s="153" customFormat="1" ht="15.75" customHeight="1">
      <c r="A289" s="179" t="s">
        <v>72</v>
      </c>
      <c r="B289" s="146" t="s">
        <v>11</v>
      </c>
      <c r="C289" s="182">
        <v>-23</v>
      </c>
    </row>
    <row r="290" spans="1:10" s="147" customFormat="1">
      <c r="A290" s="148"/>
      <c r="B290" s="149" t="s">
        <v>12</v>
      </c>
      <c r="C290" s="182">
        <v>-23</v>
      </c>
    </row>
    <row r="291" spans="1:10" s="142" customFormat="1" ht="15.75">
      <c r="A291" s="178" t="s">
        <v>73</v>
      </c>
      <c r="B291" s="103" t="s">
        <v>11</v>
      </c>
      <c r="C291" s="71">
        <f t="shared" ref="C291:C292" si="22">C293</f>
        <v>-280</v>
      </c>
    </row>
    <row r="292" spans="1:10" s="142" customFormat="1">
      <c r="A292" s="177"/>
      <c r="B292" s="106" t="s">
        <v>12</v>
      </c>
      <c r="C292" s="71">
        <f t="shared" si="22"/>
        <v>-280</v>
      </c>
    </row>
    <row r="293" spans="1:10" s="153" customFormat="1" ht="33" customHeight="1">
      <c r="A293" s="179" t="s">
        <v>74</v>
      </c>
      <c r="B293" s="146" t="s">
        <v>11</v>
      </c>
      <c r="C293" s="182">
        <v>-280</v>
      </c>
    </row>
    <row r="294" spans="1:10" s="147" customFormat="1">
      <c r="A294" s="148"/>
      <c r="B294" s="149" t="s">
        <v>12</v>
      </c>
      <c r="C294" s="182">
        <v>-280</v>
      </c>
    </row>
    <row r="295" spans="1:10">
      <c r="A295" s="183" t="s">
        <v>75</v>
      </c>
      <c r="B295" s="184"/>
      <c r="C295" s="183"/>
      <c r="D295" s="112"/>
      <c r="E295" s="112"/>
      <c r="F295" s="112"/>
      <c r="G295" s="112"/>
      <c r="H295" s="112"/>
      <c r="I295" s="112"/>
      <c r="J295" s="36"/>
    </row>
    <row r="296" spans="1:10">
      <c r="A296" s="185" t="s">
        <v>25</v>
      </c>
      <c r="B296" s="50" t="s">
        <v>11</v>
      </c>
      <c r="C296" s="71">
        <f>C298</f>
        <v>46</v>
      </c>
      <c r="D296" s="34"/>
      <c r="E296" s="186"/>
      <c r="F296" s="34"/>
      <c r="G296" s="34"/>
      <c r="H296" s="34"/>
      <c r="I296" s="34"/>
      <c r="J296" s="36"/>
    </row>
    <row r="297" spans="1:10">
      <c r="A297" s="46" t="s">
        <v>27</v>
      </c>
      <c r="B297" s="38" t="s">
        <v>12</v>
      </c>
      <c r="C297" s="71">
        <f>C299</f>
        <v>46</v>
      </c>
      <c r="D297" s="34"/>
      <c r="E297" s="186"/>
      <c r="F297" s="34"/>
      <c r="G297" s="34"/>
      <c r="H297" s="34"/>
      <c r="I297" s="34"/>
      <c r="J297" s="36"/>
    </row>
    <row r="298" spans="1:10" s="73" customFormat="1">
      <c r="A298" s="49" t="s">
        <v>21</v>
      </c>
      <c r="B298" s="187" t="s">
        <v>11</v>
      </c>
      <c r="C298" s="71">
        <f t="shared" ref="C298:C301" si="23">C300</f>
        <v>46</v>
      </c>
      <c r="D298" s="24"/>
      <c r="E298" s="24"/>
      <c r="F298" s="24"/>
      <c r="G298" s="24"/>
      <c r="H298" s="24"/>
      <c r="I298" s="24"/>
    </row>
    <row r="299" spans="1:10" s="73" customFormat="1">
      <c r="A299" s="88" t="s">
        <v>38</v>
      </c>
      <c r="B299" s="89" t="s">
        <v>12</v>
      </c>
      <c r="C299" s="71">
        <f t="shared" si="23"/>
        <v>46</v>
      </c>
    </row>
    <row r="300" spans="1:10" s="1" customFormat="1">
      <c r="A300" s="31" t="s">
        <v>16</v>
      </c>
      <c r="B300" s="32" t="s">
        <v>11</v>
      </c>
      <c r="C300" s="33">
        <f t="shared" si="23"/>
        <v>46</v>
      </c>
    </row>
    <row r="301" spans="1:10" s="1" customFormat="1">
      <c r="A301" s="37"/>
      <c r="B301" s="38" t="s">
        <v>12</v>
      </c>
      <c r="C301" s="33">
        <f t="shared" si="23"/>
        <v>46</v>
      </c>
    </row>
    <row r="302" spans="1:10" s="73" customFormat="1" ht="15" customHeight="1">
      <c r="A302" s="173" t="s">
        <v>20</v>
      </c>
      <c r="B302" s="50" t="s">
        <v>11</v>
      </c>
      <c r="C302" s="33">
        <f>C304</f>
        <v>46</v>
      </c>
    </row>
    <row r="303" spans="1:10" s="73" customFormat="1" ht="15" customHeight="1">
      <c r="A303" s="174"/>
      <c r="B303" s="38" t="s">
        <v>12</v>
      </c>
      <c r="C303" s="33">
        <f>C305</f>
        <v>46</v>
      </c>
    </row>
    <row r="304" spans="1:10" s="87" customFormat="1" ht="15.75">
      <c r="A304" s="170" t="s">
        <v>64</v>
      </c>
      <c r="B304" s="86" t="s">
        <v>11</v>
      </c>
      <c r="C304" s="33">
        <f t="shared" ref="C304:C305" si="24">C306</f>
        <v>46</v>
      </c>
    </row>
    <row r="305" spans="1:10" s="90" customFormat="1">
      <c r="A305" s="88"/>
      <c r="B305" s="89" t="s">
        <v>12</v>
      </c>
      <c r="C305" s="33">
        <f t="shared" si="24"/>
        <v>46</v>
      </c>
    </row>
    <row r="306" spans="1:10" s="87" customFormat="1" ht="15">
      <c r="A306" s="129" t="s">
        <v>76</v>
      </c>
      <c r="B306" s="86" t="s">
        <v>11</v>
      </c>
      <c r="C306" s="33">
        <v>46</v>
      </c>
    </row>
    <row r="307" spans="1:10" s="90" customFormat="1">
      <c r="A307" s="88"/>
      <c r="B307" s="89" t="s">
        <v>12</v>
      </c>
      <c r="C307" s="33">
        <v>46</v>
      </c>
    </row>
    <row r="308" spans="1:10" s="190" customFormat="1">
      <c r="A308" s="188"/>
      <c r="B308" s="189"/>
      <c r="C308" s="54"/>
      <c r="D308" s="54"/>
      <c r="E308" s="54"/>
      <c r="F308" s="54"/>
      <c r="G308" s="54"/>
      <c r="H308" s="54"/>
      <c r="I308" s="54"/>
      <c r="J308" s="188"/>
    </row>
    <row r="309" spans="1:10" s="190" customFormat="1">
      <c r="A309" s="188"/>
      <c r="B309" s="189"/>
      <c r="C309" s="54"/>
      <c r="D309" s="54"/>
      <c r="E309" s="54"/>
      <c r="F309" s="54"/>
      <c r="G309" s="54"/>
      <c r="H309" s="54"/>
      <c r="I309" s="54"/>
      <c r="J309" s="188"/>
    </row>
    <row r="310" spans="1:10" s="190" customFormat="1">
      <c r="A310" s="188"/>
      <c r="B310" s="189"/>
      <c r="C310" s="54"/>
      <c r="D310" s="54"/>
      <c r="E310" s="54"/>
      <c r="F310" s="54"/>
      <c r="G310" s="54"/>
      <c r="H310" s="54"/>
      <c r="I310" s="54"/>
      <c r="J310" s="188"/>
    </row>
    <row r="311" spans="1:10" s="190" customFormat="1">
      <c r="A311" s="188"/>
      <c r="B311" s="189"/>
      <c r="C311" s="54"/>
      <c r="D311" s="54"/>
      <c r="E311" s="54"/>
      <c r="F311" s="54"/>
      <c r="G311" s="54"/>
      <c r="H311" s="54"/>
      <c r="I311" s="54"/>
      <c r="J311" s="188"/>
    </row>
    <row r="312" spans="1:10">
      <c r="A312" s="204"/>
      <c r="B312" s="204"/>
      <c r="C312" s="204"/>
    </row>
    <row r="313" spans="1:10">
      <c r="A313" s="204"/>
      <c r="B313" s="204"/>
      <c r="C313" s="204"/>
    </row>
    <row r="314" spans="1:10">
      <c r="A314" s="191"/>
      <c r="B314" s="192"/>
      <c r="C314" s="192"/>
    </row>
    <row r="315" spans="1:10">
      <c r="A315" s="191"/>
      <c r="B315" s="192"/>
      <c r="C315" s="192"/>
    </row>
    <row r="316" spans="1:10">
      <c r="A316" s="191"/>
      <c r="B316" s="192"/>
      <c r="C316" s="192"/>
    </row>
    <row r="317" spans="1:10">
      <c r="A317" s="4"/>
    </row>
    <row r="318" spans="1:10">
      <c r="A318" s="4"/>
    </row>
    <row r="319" spans="1:10">
      <c r="A319" s="4"/>
    </row>
    <row r="326" spans="1:53" s="193" customFormat="1">
      <c r="A326" s="194"/>
      <c r="C326"/>
      <c r="D326" s="1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</row>
    <row r="327" spans="1:53" s="193" customFormat="1">
      <c r="A327" s="194"/>
      <c r="C327"/>
      <c r="D327" s="1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</row>
  </sheetData>
  <mergeCells count="18">
    <mergeCell ref="A70:C70"/>
    <mergeCell ref="A1:C1"/>
    <mergeCell ref="A2:C2"/>
    <mergeCell ref="A6:C6"/>
    <mergeCell ref="C9:C11"/>
    <mergeCell ref="A57:C57"/>
    <mergeCell ref="A313:C313"/>
    <mergeCell ref="A79:C79"/>
    <mergeCell ref="A145:C145"/>
    <mergeCell ref="A179:C179"/>
    <mergeCell ref="A204:C204"/>
    <mergeCell ref="A227:C227"/>
    <mergeCell ref="A240:C240"/>
    <mergeCell ref="A241:C241"/>
    <mergeCell ref="A246:A247"/>
    <mergeCell ref="A252:C252"/>
    <mergeCell ref="A276:C276"/>
    <mergeCell ref="A312:C312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26 septembrie 2024</vt:lpstr>
      <vt:lpstr>'26 septembrie 2024'!Print_Titles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dcterms:created xsi:type="dcterms:W3CDTF">2024-09-18T08:55:36Z</dcterms:created>
  <dcterms:modified xsi:type="dcterms:W3CDTF">2024-09-30T06:39:53Z</dcterms:modified>
</cp:coreProperties>
</file>